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D5623C1F-5ED6-4D8C-9765-2A2213EF4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DO MOTO 668" sheetId="1" r:id="rId1"/>
  </sheets>
  <definedNames>
    <definedName name="_xlnm._FilterDatabase" localSheetId="0" hidden="1">'TODO MOTO 668'!$A$10:$H$2003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0hv/FcwBtkTOlR5iorHil13Z+L3L8CVlq9pPgfHNJQ="/>
    </ext>
  </extLst>
</workbook>
</file>

<file path=xl/calcChain.xml><?xml version="1.0" encoding="utf-8"?>
<calcChain xmlns="http://schemas.openxmlformats.org/spreadsheetml/2006/main">
  <c r="H2001" i="1" l="1"/>
  <c r="H2000" i="1"/>
  <c r="F2000" i="1"/>
  <c r="H1999" i="1"/>
  <c r="F1999" i="1"/>
  <c r="H1998" i="1"/>
  <c r="F1998" i="1"/>
  <c r="H1997" i="1"/>
  <c r="F1997" i="1"/>
  <c r="H1996" i="1"/>
  <c r="F1996" i="1"/>
  <c r="H1995" i="1"/>
  <c r="F1995" i="1"/>
  <c r="H1994" i="1"/>
  <c r="F1994" i="1"/>
  <c r="H1993" i="1"/>
  <c r="F1993" i="1"/>
  <c r="H1992" i="1"/>
  <c r="F1992" i="1"/>
  <c r="H1991" i="1"/>
  <c r="F1991" i="1"/>
  <c r="H1990" i="1"/>
  <c r="F1990" i="1"/>
  <c r="H1989" i="1"/>
  <c r="F1989" i="1"/>
  <c r="H1988" i="1"/>
  <c r="F1988" i="1"/>
  <c r="H1987" i="1"/>
  <c r="F1987" i="1"/>
  <c r="H1986" i="1"/>
  <c r="F1986" i="1"/>
  <c r="H1985" i="1"/>
  <c r="F1985" i="1"/>
  <c r="H1984" i="1"/>
  <c r="F1984" i="1"/>
  <c r="H1983" i="1"/>
  <c r="F1983" i="1"/>
  <c r="H1982" i="1"/>
  <c r="F1982" i="1"/>
  <c r="H1981" i="1"/>
  <c r="F1981" i="1"/>
  <c r="H1980" i="1"/>
  <c r="F1980" i="1"/>
  <c r="H1979" i="1"/>
  <c r="F1979" i="1"/>
  <c r="H1978" i="1"/>
  <c r="F1978" i="1"/>
  <c r="H1977" i="1"/>
  <c r="F1977" i="1"/>
  <c r="H1976" i="1"/>
  <c r="F1976" i="1"/>
  <c r="H1975" i="1"/>
  <c r="F1975" i="1"/>
  <c r="H1974" i="1"/>
  <c r="F1974" i="1"/>
  <c r="H1973" i="1"/>
  <c r="F1973" i="1"/>
  <c r="H1972" i="1"/>
  <c r="F1972" i="1"/>
  <c r="H1971" i="1"/>
  <c r="F1971" i="1"/>
  <c r="H1970" i="1"/>
  <c r="F1970" i="1"/>
  <c r="H1969" i="1"/>
  <c r="F1969" i="1"/>
  <c r="H1968" i="1"/>
  <c r="F1968" i="1"/>
  <c r="H1967" i="1"/>
  <c r="F1967" i="1"/>
  <c r="H1966" i="1"/>
  <c r="F1966" i="1"/>
  <c r="H1965" i="1"/>
  <c r="F1965" i="1"/>
  <c r="H1964" i="1"/>
  <c r="F1964" i="1"/>
  <c r="H1963" i="1"/>
  <c r="F1963" i="1"/>
  <c r="H1962" i="1"/>
  <c r="F1962" i="1"/>
  <c r="H1961" i="1"/>
  <c r="F1961" i="1"/>
  <c r="H1960" i="1"/>
  <c r="F1960" i="1"/>
  <c r="H1959" i="1"/>
  <c r="F1959" i="1"/>
  <c r="H1958" i="1"/>
  <c r="F1958" i="1"/>
  <c r="H1957" i="1"/>
  <c r="F1957" i="1"/>
  <c r="H1956" i="1"/>
  <c r="F1956" i="1"/>
  <c r="H1955" i="1"/>
  <c r="F1955" i="1"/>
  <c r="H1954" i="1"/>
  <c r="F1954" i="1"/>
  <c r="H1953" i="1"/>
  <c r="F1953" i="1"/>
  <c r="H1952" i="1"/>
  <c r="F1952" i="1"/>
  <c r="H1951" i="1"/>
  <c r="F1951" i="1"/>
  <c r="H1950" i="1"/>
  <c r="F1950" i="1"/>
  <c r="H1949" i="1"/>
  <c r="F1949" i="1"/>
  <c r="H1948" i="1"/>
  <c r="F1948" i="1"/>
  <c r="H1947" i="1"/>
  <c r="F1947" i="1"/>
  <c r="H1946" i="1"/>
  <c r="F1946" i="1"/>
  <c r="H1945" i="1"/>
  <c r="F1945" i="1"/>
  <c r="H1944" i="1"/>
  <c r="F1944" i="1"/>
  <c r="H1943" i="1"/>
  <c r="F1943" i="1"/>
  <c r="H1942" i="1"/>
  <c r="F1942" i="1"/>
  <c r="H1941" i="1"/>
  <c r="F1941" i="1"/>
  <c r="H1940" i="1"/>
  <c r="F1940" i="1"/>
  <c r="H1939" i="1"/>
  <c r="F1939" i="1"/>
  <c r="H1938" i="1"/>
  <c r="F1938" i="1"/>
  <c r="H1937" i="1"/>
  <c r="F1937" i="1"/>
  <c r="H1936" i="1"/>
  <c r="F1936" i="1"/>
  <c r="H1935" i="1"/>
  <c r="F1935" i="1"/>
  <c r="H1934" i="1"/>
  <c r="F1934" i="1"/>
  <c r="H1933" i="1"/>
  <c r="F1933" i="1"/>
  <c r="H1932" i="1"/>
  <c r="F1932" i="1"/>
  <c r="H1931" i="1"/>
  <c r="F1931" i="1"/>
  <c r="H1930" i="1"/>
  <c r="F1930" i="1"/>
  <c r="H1929" i="1"/>
  <c r="F1929" i="1"/>
  <c r="H1928" i="1"/>
  <c r="F1928" i="1"/>
  <c r="H1927" i="1"/>
  <c r="F1927" i="1"/>
  <c r="H1926" i="1"/>
  <c r="F1926" i="1"/>
  <c r="H1925" i="1"/>
  <c r="F1925" i="1"/>
  <c r="H1924" i="1"/>
  <c r="F1924" i="1"/>
  <c r="H1923" i="1"/>
  <c r="F1923" i="1"/>
  <c r="H1922" i="1"/>
  <c r="F1922" i="1"/>
  <c r="H1921" i="1"/>
  <c r="F1921" i="1"/>
  <c r="H1920" i="1"/>
  <c r="F1920" i="1"/>
  <c r="H1919" i="1"/>
  <c r="F1919" i="1"/>
  <c r="H1918" i="1"/>
  <c r="F1918" i="1"/>
  <c r="H1917" i="1"/>
  <c r="F1917" i="1"/>
  <c r="H1916" i="1"/>
  <c r="F1916" i="1"/>
  <c r="H1915" i="1"/>
  <c r="F1915" i="1"/>
  <c r="H1914" i="1"/>
  <c r="F1914" i="1"/>
  <c r="H1913" i="1"/>
  <c r="F1913" i="1"/>
  <c r="H1912" i="1"/>
  <c r="F1912" i="1"/>
  <c r="H1911" i="1"/>
  <c r="F1911" i="1"/>
  <c r="H1910" i="1"/>
  <c r="F1910" i="1"/>
  <c r="H1909" i="1"/>
  <c r="F1909" i="1"/>
  <c r="H1908" i="1"/>
  <c r="F1908" i="1"/>
  <c r="H1907" i="1"/>
  <c r="F1907" i="1"/>
  <c r="H1906" i="1"/>
  <c r="F1906" i="1"/>
  <c r="H1905" i="1"/>
  <c r="F1905" i="1"/>
  <c r="H1904" i="1"/>
  <c r="F1904" i="1"/>
  <c r="H1903" i="1"/>
  <c r="F1903" i="1"/>
  <c r="H1902" i="1"/>
  <c r="F1902" i="1"/>
  <c r="H1901" i="1"/>
  <c r="F1901" i="1"/>
  <c r="H1900" i="1"/>
  <c r="F1900" i="1"/>
  <c r="H1899" i="1"/>
  <c r="F1899" i="1"/>
  <c r="H1898" i="1"/>
  <c r="F1898" i="1"/>
  <c r="H1897" i="1"/>
  <c r="F1897" i="1"/>
  <c r="H1896" i="1"/>
  <c r="F1896" i="1"/>
  <c r="H1895" i="1"/>
  <c r="F1895" i="1"/>
  <c r="H1894" i="1"/>
  <c r="F1894" i="1"/>
  <c r="H1893" i="1"/>
  <c r="F1893" i="1"/>
  <c r="H1892" i="1"/>
  <c r="F1892" i="1"/>
  <c r="H1891" i="1"/>
  <c r="F1891" i="1"/>
  <c r="H1890" i="1"/>
  <c r="F1890" i="1"/>
  <c r="H1889" i="1"/>
  <c r="F1889" i="1"/>
  <c r="H1888" i="1"/>
  <c r="F1888" i="1"/>
  <c r="H1887" i="1"/>
  <c r="F1887" i="1"/>
  <c r="H1886" i="1"/>
  <c r="F1886" i="1"/>
  <c r="H1885" i="1"/>
  <c r="F1885" i="1"/>
  <c r="H1884" i="1"/>
  <c r="F1884" i="1"/>
  <c r="H1883" i="1"/>
  <c r="F1883" i="1"/>
  <c r="H1882" i="1"/>
  <c r="F1882" i="1"/>
  <c r="H1881" i="1"/>
  <c r="F1881" i="1"/>
  <c r="H1880" i="1"/>
  <c r="F1880" i="1"/>
  <c r="H1879" i="1"/>
  <c r="F1879" i="1"/>
  <c r="H1878" i="1"/>
  <c r="F1878" i="1"/>
  <c r="H1877" i="1"/>
  <c r="F1877" i="1"/>
  <c r="H1876" i="1"/>
  <c r="F1876" i="1"/>
  <c r="H1875" i="1"/>
  <c r="F1875" i="1"/>
  <c r="H1874" i="1"/>
  <c r="F1874" i="1"/>
  <c r="H1873" i="1"/>
  <c r="F1873" i="1"/>
  <c r="H1872" i="1"/>
  <c r="F1872" i="1"/>
  <c r="H1871" i="1"/>
  <c r="F1871" i="1"/>
  <c r="H1870" i="1"/>
  <c r="F1870" i="1"/>
  <c r="H1869" i="1"/>
  <c r="F1869" i="1"/>
  <c r="H1868" i="1"/>
  <c r="F1868" i="1"/>
  <c r="H1867" i="1"/>
  <c r="F1867" i="1"/>
  <c r="H1866" i="1"/>
  <c r="F1866" i="1"/>
  <c r="H1865" i="1"/>
  <c r="F1865" i="1"/>
  <c r="H1864" i="1"/>
  <c r="F1864" i="1"/>
  <c r="H1863" i="1"/>
  <c r="F1863" i="1"/>
  <c r="H1862" i="1"/>
  <c r="F1862" i="1"/>
  <c r="H1861" i="1"/>
  <c r="F1861" i="1"/>
  <c r="H1860" i="1"/>
  <c r="F1860" i="1"/>
  <c r="H1859" i="1"/>
  <c r="F1859" i="1"/>
  <c r="H1858" i="1"/>
  <c r="F1858" i="1"/>
  <c r="H1857" i="1"/>
  <c r="F1857" i="1"/>
  <c r="H1856" i="1"/>
  <c r="F1856" i="1"/>
  <c r="H1855" i="1"/>
  <c r="F1855" i="1"/>
  <c r="H1854" i="1"/>
  <c r="F1854" i="1"/>
  <c r="H1853" i="1"/>
  <c r="F1853" i="1"/>
  <c r="H1852" i="1"/>
  <c r="F1852" i="1"/>
  <c r="H1851" i="1"/>
  <c r="F1851" i="1"/>
  <c r="H1850" i="1"/>
  <c r="F1850" i="1"/>
  <c r="H1849" i="1"/>
  <c r="F1849" i="1"/>
  <c r="H1848" i="1"/>
  <c r="F1848" i="1"/>
  <c r="H1847" i="1"/>
  <c r="F1847" i="1"/>
  <c r="H1846" i="1"/>
  <c r="F1846" i="1"/>
  <c r="H1845" i="1"/>
  <c r="F1845" i="1"/>
  <c r="H1844" i="1"/>
  <c r="F1844" i="1"/>
  <c r="H1843" i="1"/>
  <c r="F1843" i="1"/>
  <c r="H1842" i="1"/>
  <c r="F1842" i="1"/>
  <c r="H1841" i="1"/>
  <c r="F1841" i="1"/>
  <c r="H1840" i="1"/>
  <c r="F1840" i="1"/>
  <c r="H1839" i="1"/>
  <c r="F1839" i="1"/>
  <c r="H1838" i="1"/>
  <c r="F1838" i="1"/>
  <c r="H1837" i="1"/>
  <c r="F1837" i="1"/>
  <c r="H1836" i="1"/>
  <c r="F1836" i="1"/>
  <c r="H1835" i="1"/>
  <c r="F1835" i="1"/>
  <c r="H1834" i="1"/>
  <c r="F1834" i="1"/>
  <c r="H1833" i="1"/>
  <c r="F1833" i="1"/>
  <c r="H1832" i="1"/>
  <c r="F1832" i="1"/>
  <c r="H1831" i="1"/>
  <c r="F1831" i="1"/>
  <c r="H1830" i="1"/>
  <c r="F1830" i="1"/>
  <c r="H1829" i="1"/>
  <c r="F1829" i="1"/>
  <c r="H1828" i="1"/>
  <c r="F1828" i="1"/>
  <c r="H1827" i="1"/>
  <c r="F1827" i="1"/>
  <c r="H1826" i="1"/>
  <c r="F1826" i="1"/>
  <c r="H1825" i="1"/>
  <c r="F1825" i="1"/>
  <c r="H1824" i="1"/>
  <c r="F1824" i="1"/>
  <c r="H1823" i="1"/>
  <c r="F1823" i="1"/>
  <c r="H1822" i="1"/>
  <c r="F1822" i="1"/>
  <c r="H1821" i="1"/>
  <c r="F1821" i="1"/>
  <c r="H1820" i="1"/>
  <c r="F1820" i="1"/>
  <c r="H1819" i="1"/>
  <c r="F1819" i="1"/>
  <c r="H1818" i="1"/>
  <c r="F1818" i="1"/>
  <c r="H1817" i="1"/>
  <c r="F1817" i="1"/>
  <c r="H1816" i="1"/>
  <c r="F1816" i="1"/>
  <c r="H1815" i="1"/>
  <c r="F1815" i="1"/>
  <c r="H1814" i="1"/>
  <c r="F1814" i="1"/>
  <c r="H1813" i="1"/>
  <c r="F1813" i="1"/>
  <c r="H1812" i="1"/>
  <c r="F1812" i="1"/>
  <c r="H1811" i="1"/>
  <c r="F1811" i="1"/>
  <c r="H1810" i="1"/>
  <c r="F1810" i="1"/>
  <c r="H1809" i="1"/>
  <c r="F1809" i="1"/>
  <c r="H1808" i="1"/>
  <c r="F1808" i="1"/>
  <c r="H1807" i="1"/>
  <c r="F1807" i="1"/>
  <c r="H1806" i="1"/>
  <c r="F1806" i="1"/>
  <c r="H1805" i="1"/>
  <c r="F1805" i="1"/>
  <c r="H1804" i="1"/>
  <c r="F1804" i="1"/>
  <c r="H1803" i="1"/>
  <c r="F1803" i="1"/>
  <c r="H1802" i="1"/>
  <c r="F1802" i="1"/>
  <c r="H1801" i="1"/>
  <c r="F1801" i="1"/>
  <c r="H1800" i="1"/>
  <c r="F1800" i="1"/>
  <c r="H1799" i="1"/>
  <c r="F1799" i="1"/>
  <c r="H1798" i="1"/>
  <c r="F1798" i="1"/>
  <c r="H1797" i="1"/>
  <c r="F1797" i="1"/>
  <c r="H1796" i="1"/>
  <c r="F1796" i="1"/>
  <c r="H1795" i="1"/>
  <c r="F1795" i="1"/>
  <c r="H1794" i="1"/>
  <c r="F1794" i="1"/>
  <c r="H1793" i="1"/>
  <c r="F1793" i="1"/>
  <c r="H1792" i="1"/>
  <c r="F1792" i="1"/>
  <c r="H1791" i="1"/>
  <c r="F1791" i="1"/>
  <c r="H1790" i="1"/>
  <c r="F1790" i="1"/>
  <c r="H1789" i="1"/>
  <c r="F1789" i="1"/>
  <c r="H1788" i="1"/>
  <c r="F1788" i="1"/>
  <c r="H1787" i="1"/>
  <c r="F1787" i="1"/>
  <c r="H1786" i="1"/>
  <c r="F1786" i="1"/>
  <c r="H1785" i="1"/>
  <c r="F1785" i="1"/>
  <c r="H1784" i="1"/>
  <c r="F1784" i="1"/>
  <c r="H1783" i="1"/>
  <c r="F1783" i="1"/>
  <c r="H1782" i="1"/>
  <c r="F1782" i="1"/>
  <c r="H1781" i="1"/>
  <c r="F1781" i="1"/>
  <c r="H1780" i="1"/>
  <c r="F1780" i="1"/>
  <c r="H1779" i="1"/>
  <c r="F1779" i="1"/>
  <c r="H1778" i="1"/>
  <c r="F1778" i="1"/>
  <c r="H1777" i="1"/>
  <c r="F1777" i="1"/>
  <c r="H1776" i="1"/>
  <c r="F1776" i="1"/>
  <c r="H1775" i="1"/>
  <c r="F1775" i="1"/>
  <c r="H1774" i="1"/>
  <c r="F1774" i="1"/>
  <c r="H1773" i="1"/>
  <c r="F1773" i="1"/>
  <c r="H1772" i="1"/>
  <c r="F1772" i="1"/>
  <c r="H1771" i="1"/>
  <c r="F1771" i="1"/>
  <c r="H1770" i="1"/>
  <c r="F1770" i="1"/>
  <c r="H1769" i="1"/>
  <c r="F1769" i="1"/>
  <c r="H1768" i="1"/>
  <c r="F1768" i="1"/>
  <c r="H1767" i="1"/>
  <c r="F1767" i="1"/>
  <c r="H1766" i="1"/>
  <c r="F1766" i="1"/>
  <c r="H1765" i="1"/>
  <c r="F1765" i="1"/>
  <c r="H1764" i="1"/>
  <c r="F1764" i="1"/>
  <c r="H1763" i="1"/>
  <c r="F1763" i="1"/>
  <c r="H1762" i="1"/>
  <c r="F1762" i="1"/>
  <c r="H1761" i="1"/>
  <c r="F1761" i="1"/>
  <c r="H1760" i="1"/>
  <c r="F1760" i="1"/>
  <c r="H1759" i="1"/>
  <c r="F1759" i="1"/>
  <c r="H1758" i="1"/>
  <c r="F1758" i="1"/>
  <c r="H1757" i="1"/>
  <c r="F1757" i="1"/>
  <c r="H1756" i="1"/>
  <c r="F1756" i="1"/>
  <c r="H1755" i="1"/>
  <c r="F1755" i="1"/>
  <c r="H1754" i="1"/>
  <c r="F1754" i="1"/>
  <c r="H1753" i="1"/>
  <c r="F1753" i="1"/>
  <c r="H1752" i="1"/>
  <c r="F1752" i="1"/>
  <c r="H1751" i="1"/>
  <c r="F1751" i="1"/>
  <c r="H1750" i="1"/>
  <c r="F1750" i="1"/>
  <c r="H1749" i="1"/>
  <c r="F1749" i="1"/>
  <c r="H1748" i="1"/>
  <c r="F1748" i="1"/>
  <c r="H1747" i="1"/>
  <c r="F1747" i="1"/>
  <c r="H1746" i="1"/>
  <c r="F1746" i="1"/>
  <c r="H1745" i="1"/>
  <c r="F1745" i="1"/>
  <c r="H1744" i="1"/>
  <c r="F1744" i="1"/>
  <c r="H1743" i="1"/>
  <c r="F1743" i="1"/>
  <c r="H1742" i="1"/>
  <c r="F1742" i="1"/>
  <c r="H1741" i="1"/>
  <c r="F1741" i="1"/>
  <c r="H1740" i="1"/>
  <c r="F1740" i="1"/>
  <c r="H1739" i="1"/>
  <c r="F1739" i="1"/>
  <c r="H1738" i="1"/>
  <c r="F1738" i="1"/>
  <c r="H1737" i="1"/>
  <c r="F1737" i="1"/>
  <c r="H1736" i="1"/>
  <c r="F1736" i="1"/>
  <c r="H1735" i="1"/>
  <c r="F1735" i="1"/>
  <c r="H1734" i="1"/>
  <c r="F1734" i="1"/>
  <c r="H1733" i="1"/>
  <c r="F1733" i="1"/>
  <c r="H1732" i="1"/>
  <c r="F1732" i="1"/>
  <c r="H1731" i="1"/>
  <c r="F1731" i="1"/>
  <c r="H1730" i="1"/>
  <c r="F1730" i="1"/>
  <c r="H1729" i="1"/>
  <c r="F1729" i="1"/>
  <c r="H1728" i="1"/>
  <c r="F1728" i="1"/>
  <c r="H1727" i="1"/>
  <c r="F1727" i="1"/>
  <c r="H1726" i="1"/>
  <c r="F1726" i="1"/>
  <c r="H1725" i="1"/>
  <c r="F1725" i="1"/>
  <c r="H1724" i="1"/>
  <c r="F1724" i="1"/>
  <c r="H1723" i="1"/>
  <c r="F1723" i="1"/>
  <c r="H1722" i="1"/>
  <c r="F1722" i="1"/>
  <c r="H1721" i="1"/>
  <c r="F1721" i="1"/>
  <c r="H1720" i="1"/>
  <c r="F1720" i="1"/>
  <c r="H1719" i="1"/>
  <c r="F1719" i="1"/>
  <c r="H1718" i="1"/>
  <c r="F1718" i="1"/>
  <c r="H1717" i="1"/>
  <c r="F1717" i="1"/>
  <c r="H1716" i="1"/>
  <c r="F1716" i="1"/>
  <c r="H1715" i="1"/>
  <c r="F1715" i="1"/>
  <c r="H1714" i="1"/>
  <c r="F1714" i="1"/>
  <c r="H1713" i="1"/>
  <c r="F1713" i="1"/>
  <c r="H1712" i="1"/>
  <c r="F1712" i="1"/>
  <c r="H1711" i="1"/>
  <c r="F1711" i="1"/>
  <c r="H1710" i="1"/>
  <c r="F1710" i="1"/>
  <c r="H1709" i="1"/>
  <c r="F1709" i="1"/>
  <c r="H1708" i="1"/>
  <c r="F1708" i="1"/>
  <c r="H1707" i="1"/>
  <c r="F1707" i="1"/>
  <c r="H1706" i="1"/>
  <c r="F1706" i="1"/>
  <c r="H1705" i="1"/>
  <c r="F1705" i="1"/>
  <c r="H1704" i="1"/>
  <c r="F1704" i="1"/>
  <c r="H1703" i="1"/>
  <c r="F1703" i="1"/>
  <c r="H1702" i="1"/>
  <c r="F1702" i="1"/>
  <c r="H1701" i="1"/>
  <c r="F1701" i="1"/>
  <c r="H1700" i="1"/>
  <c r="F1700" i="1"/>
  <c r="H1699" i="1"/>
  <c r="F1699" i="1"/>
  <c r="H1698" i="1"/>
  <c r="F1698" i="1"/>
  <c r="H1697" i="1"/>
  <c r="F1697" i="1"/>
  <c r="H1696" i="1"/>
  <c r="F1696" i="1"/>
  <c r="H1695" i="1"/>
  <c r="F1695" i="1"/>
  <c r="H1694" i="1"/>
  <c r="F1694" i="1"/>
  <c r="H1693" i="1"/>
  <c r="F1693" i="1"/>
  <c r="H1692" i="1"/>
  <c r="F1692" i="1"/>
  <c r="H1691" i="1"/>
  <c r="F1691" i="1"/>
  <c r="H1690" i="1"/>
  <c r="F1690" i="1"/>
  <c r="H1689" i="1"/>
  <c r="F1689" i="1"/>
  <c r="H1688" i="1"/>
  <c r="F1688" i="1"/>
  <c r="H1687" i="1"/>
  <c r="F1687" i="1"/>
  <c r="H1686" i="1"/>
  <c r="F1686" i="1"/>
  <c r="H1685" i="1"/>
  <c r="F1685" i="1"/>
  <c r="H1684" i="1"/>
  <c r="F1684" i="1"/>
  <c r="H1683" i="1"/>
  <c r="F1683" i="1"/>
  <c r="H1682" i="1"/>
  <c r="F1682" i="1"/>
  <c r="H1681" i="1"/>
  <c r="F1681" i="1"/>
  <c r="H1680" i="1"/>
  <c r="F1680" i="1"/>
  <c r="H1679" i="1"/>
  <c r="F1679" i="1"/>
  <c r="H1678" i="1"/>
  <c r="F1678" i="1"/>
  <c r="H1677" i="1"/>
  <c r="F1677" i="1"/>
  <c r="H1676" i="1"/>
  <c r="F1676" i="1"/>
  <c r="H1675" i="1"/>
  <c r="F1675" i="1"/>
  <c r="H1674" i="1"/>
  <c r="F1674" i="1"/>
  <c r="H1673" i="1"/>
  <c r="F1673" i="1"/>
  <c r="H1672" i="1"/>
  <c r="F1672" i="1"/>
  <c r="H1671" i="1"/>
  <c r="F1671" i="1"/>
  <c r="H1670" i="1"/>
  <c r="F1670" i="1"/>
  <c r="H1669" i="1"/>
  <c r="F1669" i="1"/>
  <c r="H1668" i="1"/>
  <c r="F1668" i="1"/>
  <c r="H1667" i="1"/>
  <c r="F1667" i="1"/>
  <c r="H1666" i="1"/>
  <c r="F1666" i="1"/>
  <c r="H1665" i="1"/>
  <c r="F1665" i="1"/>
  <c r="H1664" i="1"/>
  <c r="F1664" i="1"/>
  <c r="H1663" i="1"/>
  <c r="F1663" i="1"/>
  <c r="H1662" i="1"/>
  <c r="F1662" i="1"/>
  <c r="H1661" i="1"/>
  <c r="F1661" i="1"/>
  <c r="H1660" i="1"/>
  <c r="F1660" i="1"/>
  <c r="H1659" i="1"/>
  <c r="F1659" i="1"/>
  <c r="H1658" i="1"/>
  <c r="F1658" i="1"/>
  <c r="H1657" i="1"/>
  <c r="F1657" i="1"/>
  <c r="H1656" i="1"/>
  <c r="F1656" i="1"/>
  <c r="H1655" i="1"/>
  <c r="F1655" i="1"/>
  <c r="H1654" i="1"/>
  <c r="F1654" i="1"/>
  <c r="H1653" i="1"/>
  <c r="F1653" i="1"/>
  <c r="H1652" i="1"/>
  <c r="F1652" i="1"/>
  <c r="H1651" i="1"/>
  <c r="F1651" i="1"/>
  <c r="H1650" i="1"/>
  <c r="F1650" i="1"/>
  <c r="H1649" i="1"/>
  <c r="F1649" i="1"/>
  <c r="H1648" i="1"/>
  <c r="F1648" i="1"/>
  <c r="H1647" i="1"/>
  <c r="F1647" i="1"/>
  <c r="H1646" i="1"/>
  <c r="F1646" i="1"/>
  <c r="H1645" i="1"/>
  <c r="F1645" i="1"/>
  <c r="H1644" i="1"/>
  <c r="F1644" i="1"/>
  <c r="H1643" i="1"/>
  <c r="F1643" i="1"/>
  <c r="H1642" i="1"/>
  <c r="F1642" i="1"/>
  <c r="H1641" i="1"/>
  <c r="F1641" i="1"/>
  <c r="H1640" i="1"/>
  <c r="F1640" i="1"/>
  <c r="H1639" i="1"/>
  <c r="F1639" i="1"/>
  <c r="H1638" i="1"/>
  <c r="F1638" i="1"/>
  <c r="H1637" i="1"/>
  <c r="F1637" i="1"/>
  <c r="H1636" i="1"/>
  <c r="F1636" i="1"/>
  <c r="H1635" i="1"/>
  <c r="F1635" i="1"/>
  <c r="H1634" i="1"/>
  <c r="F1634" i="1"/>
  <c r="H1633" i="1"/>
  <c r="F1633" i="1"/>
  <c r="H1632" i="1"/>
  <c r="F1632" i="1"/>
  <c r="H1631" i="1"/>
  <c r="F1631" i="1"/>
  <c r="H1630" i="1"/>
  <c r="F1630" i="1"/>
  <c r="H1629" i="1"/>
  <c r="F1629" i="1"/>
  <c r="H1628" i="1"/>
  <c r="F1628" i="1"/>
  <c r="H1627" i="1"/>
  <c r="F1627" i="1"/>
  <c r="H1626" i="1"/>
  <c r="F1626" i="1"/>
  <c r="H1625" i="1"/>
  <c r="F1625" i="1"/>
  <c r="H1624" i="1"/>
  <c r="F1624" i="1"/>
  <c r="H1623" i="1"/>
  <c r="F1623" i="1"/>
  <c r="H1622" i="1"/>
  <c r="F1622" i="1"/>
  <c r="H1621" i="1"/>
  <c r="F1621" i="1"/>
  <c r="H1620" i="1"/>
  <c r="F1620" i="1"/>
  <c r="H1619" i="1"/>
  <c r="F1619" i="1"/>
  <c r="H1618" i="1"/>
  <c r="F1618" i="1"/>
  <c r="H1617" i="1"/>
  <c r="F1617" i="1"/>
  <c r="H1616" i="1"/>
  <c r="F1616" i="1"/>
  <c r="H1615" i="1"/>
  <c r="F1615" i="1"/>
  <c r="H1614" i="1"/>
  <c r="F1614" i="1"/>
  <c r="H1613" i="1"/>
  <c r="F1613" i="1"/>
  <c r="H1612" i="1"/>
  <c r="F1612" i="1"/>
  <c r="H1611" i="1"/>
  <c r="F1611" i="1"/>
  <c r="H1610" i="1"/>
  <c r="F1610" i="1"/>
  <c r="H1609" i="1"/>
  <c r="F1609" i="1"/>
  <c r="H1608" i="1"/>
  <c r="F1608" i="1"/>
  <c r="H1607" i="1"/>
  <c r="F1607" i="1"/>
  <c r="H1606" i="1"/>
  <c r="F1606" i="1"/>
  <c r="H1605" i="1"/>
  <c r="F1605" i="1"/>
  <c r="H1604" i="1"/>
  <c r="F1604" i="1"/>
  <c r="H1603" i="1"/>
  <c r="F1603" i="1"/>
  <c r="H1602" i="1"/>
  <c r="F1602" i="1"/>
  <c r="H1601" i="1"/>
  <c r="F1601" i="1"/>
  <c r="H1600" i="1"/>
  <c r="F1600" i="1"/>
  <c r="H1599" i="1"/>
  <c r="F1599" i="1"/>
  <c r="H1598" i="1"/>
  <c r="F1598" i="1"/>
  <c r="H1597" i="1"/>
  <c r="F1597" i="1"/>
  <c r="H1596" i="1"/>
  <c r="F1596" i="1"/>
  <c r="H1595" i="1"/>
  <c r="F1595" i="1"/>
  <c r="H1594" i="1"/>
  <c r="F1594" i="1"/>
  <c r="H1593" i="1"/>
  <c r="F1593" i="1"/>
  <c r="H1592" i="1"/>
  <c r="F1592" i="1"/>
  <c r="H1591" i="1"/>
  <c r="F1591" i="1"/>
  <c r="H1590" i="1"/>
  <c r="F1590" i="1"/>
  <c r="H1589" i="1"/>
  <c r="F1589" i="1"/>
  <c r="H1588" i="1"/>
  <c r="F1588" i="1"/>
  <c r="H1587" i="1"/>
  <c r="F1587" i="1"/>
  <c r="H1586" i="1"/>
  <c r="F1586" i="1"/>
  <c r="H1585" i="1"/>
  <c r="F1585" i="1"/>
  <c r="H1584" i="1"/>
  <c r="F1584" i="1"/>
  <c r="H1583" i="1"/>
  <c r="F1583" i="1"/>
  <c r="H1582" i="1"/>
  <c r="F1582" i="1"/>
  <c r="H1581" i="1"/>
  <c r="F1581" i="1"/>
  <c r="H1580" i="1"/>
  <c r="F1580" i="1"/>
  <c r="H1579" i="1"/>
  <c r="F1579" i="1"/>
  <c r="H1578" i="1"/>
  <c r="F1578" i="1"/>
  <c r="H1577" i="1"/>
  <c r="F1577" i="1"/>
  <c r="H1576" i="1"/>
  <c r="F1576" i="1"/>
  <c r="H1575" i="1"/>
  <c r="F1575" i="1"/>
  <c r="H1574" i="1"/>
  <c r="F1574" i="1"/>
  <c r="H1573" i="1"/>
  <c r="F1573" i="1"/>
  <c r="H1572" i="1"/>
  <c r="F1572" i="1"/>
  <c r="H1571" i="1"/>
  <c r="F1571" i="1"/>
  <c r="H1570" i="1"/>
  <c r="F1570" i="1"/>
  <c r="H1569" i="1"/>
  <c r="F1569" i="1"/>
  <c r="H1568" i="1"/>
  <c r="F1568" i="1"/>
  <c r="H1567" i="1"/>
  <c r="F1567" i="1"/>
  <c r="H1566" i="1"/>
  <c r="F1566" i="1"/>
  <c r="H1565" i="1"/>
  <c r="F1565" i="1"/>
  <c r="H1564" i="1"/>
  <c r="F1564" i="1"/>
  <c r="H1563" i="1"/>
  <c r="F1563" i="1"/>
  <c r="H1562" i="1"/>
  <c r="F1562" i="1"/>
  <c r="H1561" i="1"/>
  <c r="F1561" i="1"/>
  <c r="H1560" i="1"/>
  <c r="F1560" i="1"/>
  <c r="H1559" i="1"/>
  <c r="F1559" i="1"/>
  <c r="H1558" i="1"/>
  <c r="F1558" i="1"/>
  <c r="H1557" i="1"/>
  <c r="F1557" i="1"/>
  <c r="H1556" i="1"/>
  <c r="F1556" i="1"/>
  <c r="H1555" i="1"/>
  <c r="F1555" i="1"/>
  <c r="H1554" i="1"/>
  <c r="F1554" i="1"/>
  <c r="H1553" i="1"/>
  <c r="F1553" i="1"/>
  <c r="H1552" i="1"/>
  <c r="F1552" i="1"/>
  <c r="H1551" i="1"/>
  <c r="F1551" i="1"/>
  <c r="H1550" i="1"/>
  <c r="F1550" i="1"/>
  <c r="H1549" i="1"/>
  <c r="F1549" i="1"/>
  <c r="H1548" i="1"/>
  <c r="F1548" i="1"/>
  <c r="H1547" i="1"/>
  <c r="F1547" i="1"/>
  <c r="H1546" i="1"/>
  <c r="F1546" i="1"/>
  <c r="H1545" i="1"/>
  <c r="F1545" i="1"/>
  <c r="H1544" i="1"/>
  <c r="F1544" i="1"/>
  <c r="H1543" i="1"/>
  <c r="F1543" i="1"/>
  <c r="H1542" i="1"/>
  <c r="F1542" i="1"/>
  <c r="H1541" i="1"/>
  <c r="F1541" i="1"/>
  <c r="H1540" i="1"/>
  <c r="F1540" i="1"/>
  <c r="H1539" i="1"/>
  <c r="F1539" i="1"/>
  <c r="H1538" i="1"/>
  <c r="F1538" i="1"/>
  <c r="H1537" i="1"/>
  <c r="F1537" i="1"/>
  <c r="H1536" i="1"/>
  <c r="F1536" i="1"/>
  <c r="H1535" i="1"/>
  <c r="F1535" i="1"/>
  <c r="H1534" i="1"/>
  <c r="F1534" i="1"/>
  <c r="H1533" i="1"/>
  <c r="F1533" i="1"/>
  <c r="H1532" i="1"/>
  <c r="F1532" i="1"/>
  <c r="H1531" i="1"/>
  <c r="F1531" i="1"/>
  <c r="H1530" i="1"/>
  <c r="F1530" i="1"/>
  <c r="H1529" i="1"/>
  <c r="F1529" i="1"/>
  <c r="H1528" i="1"/>
  <c r="F1528" i="1"/>
  <c r="H1527" i="1"/>
  <c r="F1527" i="1"/>
  <c r="H1526" i="1"/>
  <c r="F1526" i="1"/>
  <c r="H1525" i="1"/>
  <c r="F1525" i="1"/>
  <c r="H1524" i="1"/>
  <c r="F1524" i="1"/>
  <c r="H1523" i="1"/>
  <c r="F1523" i="1"/>
  <c r="H1522" i="1"/>
  <c r="F1522" i="1"/>
  <c r="H1521" i="1"/>
  <c r="F1521" i="1"/>
  <c r="H1520" i="1"/>
  <c r="F1520" i="1"/>
  <c r="H1519" i="1"/>
  <c r="F1519" i="1"/>
  <c r="H1518" i="1"/>
  <c r="F1518" i="1"/>
  <c r="H1517" i="1"/>
  <c r="F1517" i="1"/>
  <c r="H1516" i="1"/>
  <c r="F1516" i="1"/>
  <c r="H1515" i="1"/>
  <c r="F1515" i="1"/>
  <c r="H1514" i="1"/>
  <c r="F1514" i="1"/>
  <c r="H1513" i="1"/>
  <c r="F1513" i="1"/>
  <c r="H1512" i="1"/>
  <c r="F1512" i="1"/>
  <c r="H1511" i="1"/>
  <c r="F1511" i="1"/>
  <c r="H1510" i="1"/>
  <c r="F1510" i="1"/>
  <c r="H1509" i="1"/>
  <c r="F1509" i="1"/>
  <c r="H1508" i="1"/>
  <c r="F1508" i="1"/>
  <c r="H1507" i="1"/>
  <c r="F1507" i="1"/>
  <c r="H1506" i="1"/>
  <c r="F1506" i="1"/>
  <c r="H1505" i="1"/>
  <c r="F1505" i="1"/>
  <c r="H1504" i="1"/>
  <c r="F1504" i="1"/>
  <c r="H1503" i="1"/>
  <c r="F1503" i="1"/>
  <c r="H1502" i="1"/>
  <c r="F1502" i="1"/>
  <c r="H1501" i="1"/>
  <c r="F1501" i="1"/>
  <c r="H1500" i="1"/>
  <c r="F1500" i="1"/>
  <c r="H1499" i="1"/>
  <c r="F1499" i="1"/>
  <c r="H1498" i="1"/>
  <c r="F1498" i="1"/>
  <c r="H1497" i="1"/>
  <c r="F1497" i="1"/>
  <c r="H1496" i="1"/>
  <c r="F1496" i="1"/>
  <c r="H1495" i="1"/>
  <c r="F1495" i="1"/>
  <c r="H1494" i="1"/>
  <c r="F1494" i="1"/>
  <c r="H1493" i="1"/>
  <c r="F1493" i="1"/>
  <c r="H1492" i="1"/>
  <c r="F1492" i="1"/>
  <c r="H1491" i="1"/>
  <c r="F1491" i="1"/>
  <c r="H1490" i="1"/>
  <c r="F1490" i="1"/>
  <c r="H1489" i="1"/>
  <c r="F1489" i="1"/>
  <c r="H1488" i="1"/>
  <c r="F1488" i="1"/>
  <c r="H1487" i="1"/>
  <c r="F1487" i="1"/>
  <c r="H1486" i="1"/>
  <c r="F1486" i="1"/>
  <c r="H1485" i="1"/>
  <c r="F1485" i="1"/>
  <c r="H1484" i="1"/>
  <c r="F1484" i="1"/>
  <c r="H1483" i="1"/>
  <c r="F1483" i="1"/>
  <c r="H1482" i="1"/>
  <c r="F1482" i="1"/>
  <c r="H1481" i="1"/>
  <c r="F1481" i="1"/>
  <c r="H1480" i="1"/>
  <c r="F1480" i="1"/>
  <c r="H1479" i="1"/>
  <c r="F1479" i="1"/>
  <c r="H1478" i="1"/>
  <c r="F1478" i="1"/>
  <c r="H1477" i="1"/>
  <c r="F1477" i="1"/>
  <c r="H1476" i="1"/>
  <c r="F1476" i="1"/>
  <c r="H1475" i="1"/>
  <c r="F1475" i="1"/>
  <c r="H1474" i="1"/>
  <c r="F1474" i="1"/>
  <c r="H1473" i="1"/>
  <c r="F1473" i="1"/>
  <c r="H1472" i="1"/>
  <c r="F1472" i="1"/>
  <c r="H1471" i="1"/>
  <c r="F1471" i="1"/>
  <c r="H1470" i="1"/>
  <c r="F1470" i="1"/>
  <c r="H1469" i="1"/>
  <c r="F1469" i="1"/>
  <c r="H1468" i="1"/>
  <c r="F1468" i="1"/>
  <c r="H1467" i="1"/>
  <c r="F1467" i="1"/>
  <c r="H1466" i="1"/>
  <c r="F1466" i="1"/>
  <c r="H1465" i="1"/>
  <c r="F1465" i="1"/>
  <c r="H1464" i="1"/>
  <c r="F1464" i="1"/>
  <c r="H1463" i="1"/>
  <c r="F1463" i="1"/>
  <c r="H1462" i="1"/>
  <c r="F1462" i="1"/>
  <c r="H1461" i="1"/>
  <c r="F1461" i="1"/>
  <c r="H1460" i="1"/>
  <c r="F1460" i="1"/>
  <c r="H1459" i="1"/>
  <c r="F1459" i="1"/>
  <c r="H1458" i="1"/>
  <c r="F1458" i="1"/>
  <c r="H1457" i="1"/>
  <c r="F1457" i="1"/>
  <c r="H1456" i="1"/>
  <c r="F1456" i="1"/>
  <c r="H1455" i="1"/>
  <c r="F1455" i="1"/>
  <c r="H1454" i="1"/>
  <c r="F1454" i="1"/>
  <c r="H1453" i="1"/>
  <c r="F1453" i="1"/>
  <c r="H1452" i="1"/>
  <c r="F1452" i="1"/>
  <c r="H1451" i="1"/>
  <c r="F1451" i="1"/>
  <c r="H1450" i="1"/>
  <c r="F1450" i="1"/>
  <c r="H1449" i="1"/>
  <c r="F1449" i="1"/>
  <c r="H1448" i="1"/>
  <c r="F1448" i="1"/>
  <c r="H1447" i="1"/>
  <c r="F1447" i="1"/>
  <c r="H1446" i="1"/>
  <c r="F1446" i="1"/>
  <c r="H1445" i="1"/>
  <c r="F1445" i="1"/>
  <c r="H1444" i="1"/>
  <c r="F1444" i="1"/>
  <c r="H1443" i="1"/>
  <c r="F1443" i="1"/>
  <c r="H1442" i="1"/>
  <c r="F1442" i="1"/>
  <c r="H1441" i="1"/>
  <c r="F1441" i="1"/>
  <c r="H1440" i="1"/>
  <c r="F1440" i="1"/>
  <c r="H1439" i="1"/>
  <c r="F1439" i="1"/>
  <c r="H1438" i="1"/>
  <c r="F1438" i="1"/>
  <c r="H1437" i="1"/>
  <c r="F1437" i="1"/>
  <c r="H1436" i="1"/>
  <c r="F1436" i="1"/>
  <c r="H1435" i="1"/>
  <c r="F1435" i="1"/>
  <c r="H1434" i="1"/>
  <c r="F1434" i="1"/>
  <c r="H1433" i="1"/>
  <c r="F1433" i="1"/>
  <c r="H1432" i="1"/>
  <c r="F1432" i="1"/>
  <c r="H1431" i="1"/>
  <c r="F1431" i="1"/>
  <c r="H1430" i="1"/>
  <c r="F1430" i="1"/>
  <c r="H1429" i="1"/>
  <c r="F1429" i="1"/>
  <c r="H1428" i="1"/>
  <c r="F1428" i="1"/>
  <c r="H1427" i="1"/>
  <c r="F1427" i="1"/>
  <c r="H1426" i="1"/>
  <c r="F1426" i="1"/>
  <c r="H1425" i="1"/>
  <c r="F1425" i="1"/>
  <c r="H1424" i="1"/>
  <c r="F1424" i="1"/>
  <c r="H1423" i="1"/>
  <c r="F1423" i="1"/>
  <c r="H1422" i="1"/>
  <c r="F1422" i="1"/>
  <c r="H1421" i="1"/>
  <c r="F1421" i="1"/>
  <c r="H1420" i="1"/>
  <c r="F1420" i="1"/>
  <c r="H1419" i="1"/>
  <c r="F1419" i="1"/>
  <c r="H1418" i="1"/>
  <c r="F1418" i="1"/>
  <c r="H1417" i="1"/>
  <c r="F1417" i="1"/>
  <c r="H1416" i="1"/>
  <c r="F1416" i="1"/>
  <c r="H1415" i="1"/>
  <c r="F1415" i="1"/>
  <c r="H1414" i="1"/>
  <c r="F1414" i="1"/>
  <c r="H1413" i="1"/>
  <c r="F1413" i="1"/>
  <c r="H1412" i="1"/>
  <c r="F1412" i="1"/>
  <c r="H1411" i="1"/>
  <c r="F1411" i="1"/>
  <c r="H1410" i="1"/>
  <c r="F1410" i="1"/>
  <c r="H1409" i="1"/>
  <c r="F1409" i="1"/>
  <c r="H1408" i="1"/>
  <c r="F1408" i="1"/>
  <c r="H1407" i="1"/>
  <c r="F1407" i="1"/>
  <c r="H1406" i="1"/>
  <c r="F1406" i="1"/>
  <c r="H1405" i="1"/>
  <c r="F1405" i="1"/>
  <c r="H1404" i="1"/>
  <c r="F1404" i="1"/>
  <c r="H1403" i="1"/>
  <c r="F1403" i="1"/>
  <c r="H1402" i="1"/>
  <c r="F1402" i="1"/>
  <c r="H1401" i="1"/>
  <c r="F1401" i="1"/>
  <c r="H1400" i="1"/>
  <c r="F1400" i="1"/>
  <c r="H1399" i="1"/>
  <c r="F1399" i="1"/>
  <c r="H1398" i="1"/>
  <c r="F1398" i="1"/>
  <c r="H1397" i="1"/>
  <c r="F1397" i="1"/>
  <c r="H1396" i="1"/>
  <c r="F1396" i="1"/>
  <c r="H1395" i="1"/>
  <c r="F1395" i="1"/>
  <c r="H1394" i="1"/>
  <c r="F1394" i="1"/>
  <c r="H1393" i="1"/>
  <c r="F1393" i="1"/>
  <c r="H1392" i="1"/>
  <c r="F1392" i="1"/>
  <c r="H1391" i="1"/>
  <c r="F1391" i="1"/>
  <c r="H1390" i="1"/>
  <c r="F1390" i="1"/>
  <c r="H1389" i="1"/>
  <c r="F1389" i="1"/>
  <c r="H1388" i="1"/>
  <c r="F1388" i="1"/>
  <c r="H1387" i="1"/>
  <c r="F1387" i="1"/>
  <c r="H1386" i="1"/>
  <c r="F1386" i="1"/>
  <c r="H1385" i="1"/>
  <c r="F1385" i="1"/>
  <c r="H1384" i="1"/>
  <c r="F1384" i="1"/>
  <c r="H1383" i="1"/>
  <c r="F1383" i="1"/>
  <c r="H1382" i="1"/>
  <c r="F1382" i="1"/>
  <c r="H1381" i="1"/>
  <c r="F1381" i="1"/>
  <c r="H1380" i="1"/>
  <c r="F1380" i="1"/>
  <c r="H1379" i="1"/>
  <c r="F1379" i="1"/>
  <c r="H1378" i="1"/>
  <c r="F1378" i="1"/>
  <c r="H1377" i="1"/>
  <c r="F1377" i="1"/>
  <c r="H1376" i="1"/>
  <c r="F1376" i="1"/>
  <c r="H1375" i="1"/>
  <c r="F1375" i="1"/>
  <c r="H1374" i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/>
  <c r="F1365" i="1"/>
  <c r="H1364" i="1"/>
  <c r="F1364" i="1"/>
  <c r="H1363" i="1"/>
  <c r="F1363" i="1"/>
  <c r="H1362" i="1"/>
  <c r="F1362" i="1"/>
  <c r="H1361" i="1"/>
  <c r="F1361" i="1"/>
  <c r="H1360" i="1"/>
  <c r="F1360" i="1"/>
  <c r="H1359" i="1"/>
  <c r="F1359" i="1"/>
  <c r="H1358" i="1"/>
  <c r="F1358" i="1"/>
  <c r="H1357" i="1"/>
  <c r="F1357" i="1"/>
  <c r="H1356" i="1"/>
  <c r="F1356" i="1"/>
  <c r="H1355" i="1"/>
  <c r="F1355" i="1"/>
  <c r="H1354" i="1"/>
  <c r="F1354" i="1"/>
  <c r="H1353" i="1"/>
  <c r="F1353" i="1"/>
  <c r="H1352" i="1"/>
  <c r="F1352" i="1"/>
  <c r="H1351" i="1"/>
  <c r="F1351" i="1"/>
  <c r="H1350" i="1"/>
  <c r="F1350" i="1"/>
  <c r="H1349" i="1"/>
  <c r="F1349" i="1"/>
  <c r="H1348" i="1"/>
  <c r="F1348" i="1"/>
  <c r="H1347" i="1"/>
  <c r="F1347" i="1"/>
  <c r="H1346" i="1"/>
  <c r="F1346" i="1"/>
  <c r="H1345" i="1"/>
  <c r="F1345" i="1"/>
  <c r="H1344" i="1"/>
  <c r="F1344" i="1"/>
  <c r="H1343" i="1"/>
  <c r="F1343" i="1"/>
  <c r="H1342" i="1"/>
  <c r="F1342" i="1"/>
  <c r="H1341" i="1"/>
  <c r="F1341" i="1"/>
  <c r="H1340" i="1"/>
  <c r="F1340" i="1"/>
  <c r="H1339" i="1"/>
  <c r="F1339" i="1"/>
  <c r="H1338" i="1"/>
  <c r="F1338" i="1"/>
  <c r="H1337" i="1"/>
  <c r="F1337" i="1"/>
  <c r="H1336" i="1"/>
  <c r="F1336" i="1"/>
  <c r="H1335" i="1"/>
  <c r="F1335" i="1"/>
  <c r="H1334" i="1"/>
  <c r="F1334" i="1"/>
  <c r="H1333" i="1"/>
  <c r="F1333" i="1"/>
  <c r="H1332" i="1"/>
  <c r="F1332" i="1"/>
  <c r="H1331" i="1"/>
  <c r="F1331" i="1"/>
  <c r="H1330" i="1"/>
  <c r="F1330" i="1"/>
  <c r="H1329" i="1"/>
  <c r="F1329" i="1"/>
  <c r="H1328" i="1"/>
  <c r="F1328" i="1"/>
  <c r="H1327" i="1"/>
  <c r="F1327" i="1"/>
  <c r="H1326" i="1"/>
  <c r="F1326" i="1"/>
  <c r="H1325" i="1"/>
  <c r="F1325" i="1"/>
  <c r="H1324" i="1"/>
  <c r="F1324" i="1"/>
  <c r="H1323" i="1"/>
  <c r="F1323" i="1"/>
  <c r="H1322" i="1"/>
  <c r="F1322" i="1"/>
  <c r="H1321" i="1"/>
  <c r="F1321" i="1"/>
  <c r="H1320" i="1"/>
  <c r="F1320" i="1"/>
  <c r="H1319" i="1"/>
  <c r="F1319" i="1"/>
  <c r="H1318" i="1"/>
  <c r="F1318" i="1"/>
  <c r="H1317" i="1"/>
  <c r="F1317" i="1"/>
  <c r="H1316" i="1"/>
  <c r="F1316" i="1"/>
  <c r="H1315" i="1"/>
  <c r="F1315" i="1"/>
  <c r="H1314" i="1"/>
  <c r="F1314" i="1"/>
  <c r="H1313" i="1"/>
  <c r="F1313" i="1"/>
  <c r="H1312" i="1"/>
  <c r="F1312" i="1"/>
  <c r="H1311" i="1"/>
  <c r="F1311" i="1"/>
  <c r="H1310" i="1"/>
  <c r="F1310" i="1"/>
  <c r="H1309" i="1"/>
  <c r="F1309" i="1"/>
  <c r="H1308" i="1"/>
  <c r="F1308" i="1"/>
  <c r="H1307" i="1"/>
  <c r="F1307" i="1"/>
  <c r="H1306" i="1"/>
  <c r="F1306" i="1"/>
  <c r="H1305" i="1"/>
  <c r="F1305" i="1"/>
  <c r="H1304" i="1"/>
  <c r="F1304" i="1"/>
  <c r="H1303" i="1"/>
  <c r="F1303" i="1"/>
  <c r="H1302" i="1"/>
  <c r="F1302" i="1"/>
  <c r="H1301" i="1"/>
  <c r="F1301" i="1"/>
  <c r="H1300" i="1"/>
  <c r="F1300" i="1"/>
  <c r="H1299" i="1"/>
  <c r="F1299" i="1"/>
  <c r="H1298" i="1"/>
  <c r="F1298" i="1"/>
  <c r="H1297" i="1"/>
  <c r="F1297" i="1"/>
  <c r="H1296" i="1"/>
  <c r="F1296" i="1"/>
  <c r="H1295" i="1"/>
  <c r="F1295" i="1"/>
  <c r="H1294" i="1"/>
  <c r="F1294" i="1"/>
  <c r="H1293" i="1"/>
  <c r="F1293" i="1"/>
  <c r="H1292" i="1"/>
  <c r="F1292" i="1"/>
  <c r="H1291" i="1"/>
  <c r="F1291" i="1"/>
  <c r="H1290" i="1"/>
  <c r="F1290" i="1"/>
  <c r="H1289" i="1"/>
  <c r="F1289" i="1"/>
  <c r="H1288" i="1"/>
  <c r="F1288" i="1"/>
  <c r="H1287" i="1"/>
  <c r="F1287" i="1"/>
  <c r="H1286" i="1"/>
  <c r="F1286" i="1"/>
  <c r="H1285" i="1"/>
  <c r="F1285" i="1"/>
  <c r="H1284" i="1"/>
  <c r="F1284" i="1"/>
  <c r="H1283" i="1"/>
  <c r="F1283" i="1"/>
  <c r="H1282" i="1"/>
  <c r="F1282" i="1"/>
  <c r="H1281" i="1"/>
  <c r="F1281" i="1"/>
  <c r="H1280" i="1"/>
  <c r="F1280" i="1"/>
  <c r="H1279" i="1"/>
  <c r="F1279" i="1"/>
  <c r="H1278" i="1"/>
  <c r="F1278" i="1"/>
  <c r="H1277" i="1"/>
  <c r="F1277" i="1"/>
  <c r="H1276" i="1"/>
  <c r="F1276" i="1"/>
  <c r="H1275" i="1"/>
  <c r="F1275" i="1"/>
  <c r="H1274" i="1"/>
  <c r="F1274" i="1"/>
  <c r="H1273" i="1"/>
  <c r="F1273" i="1"/>
  <c r="H1272" i="1"/>
  <c r="F1272" i="1"/>
  <c r="H1271" i="1"/>
  <c r="F1271" i="1"/>
  <c r="H1270" i="1"/>
  <c r="F1270" i="1"/>
  <c r="H1269" i="1"/>
  <c r="F1269" i="1"/>
  <c r="H1268" i="1"/>
  <c r="F1268" i="1"/>
  <c r="H1267" i="1"/>
  <c r="F1267" i="1"/>
  <c r="H1266" i="1"/>
  <c r="F1266" i="1"/>
  <c r="H1265" i="1"/>
  <c r="F1265" i="1"/>
  <c r="H1264" i="1"/>
  <c r="F1264" i="1"/>
  <c r="H1263" i="1"/>
  <c r="F1263" i="1"/>
  <c r="H1262" i="1"/>
  <c r="F1262" i="1"/>
  <c r="H1261" i="1"/>
  <c r="F1261" i="1"/>
  <c r="H1260" i="1"/>
  <c r="F1260" i="1"/>
  <c r="H1259" i="1"/>
  <c r="F1259" i="1"/>
  <c r="H1258" i="1"/>
  <c r="F1258" i="1"/>
  <c r="H1257" i="1"/>
  <c r="F1257" i="1"/>
  <c r="H1256" i="1"/>
  <c r="F1256" i="1"/>
  <c r="H1255" i="1"/>
  <c r="F1255" i="1"/>
  <c r="H1254" i="1"/>
  <c r="F1254" i="1"/>
  <c r="H1253" i="1"/>
  <c r="F1253" i="1"/>
  <c r="H1252" i="1"/>
  <c r="F1252" i="1"/>
  <c r="H1251" i="1"/>
  <c r="F1251" i="1"/>
  <c r="H1250" i="1"/>
  <c r="F1250" i="1"/>
  <c r="H1249" i="1"/>
  <c r="F1249" i="1"/>
  <c r="H1248" i="1"/>
  <c r="F1248" i="1"/>
  <c r="H1247" i="1"/>
  <c r="F1247" i="1"/>
  <c r="H1246" i="1"/>
  <c r="F1246" i="1"/>
  <c r="H1245" i="1"/>
  <c r="F1245" i="1"/>
  <c r="H1244" i="1"/>
  <c r="F1244" i="1"/>
  <c r="H1243" i="1"/>
  <c r="F1243" i="1"/>
  <c r="H1242" i="1"/>
  <c r="F1242" i="1"/>
  <c r="H1241" i="1"/>
  <c r="F1241" i="1"/>
  <c r="H1240" i="1"/>
  <c r="F1240" i="1"/>
  <c r="H1239" i="1"/>
  <c r="F1239" i="1"/>
  <c r="H1238" i="1"/>
  <c r="F1238" i="1"/>
  <c r="H1237" i="1"/>
  <c r="F1237" i="1"/>
  <c r="H1236" i="1"/>
  <c r="F1236" i="1"/>
  <c r="H1235" i="1"/>
  <c r="F1235" i="1"/>
  <c r="H1234" i="1"/>
  <c r="F1234" i="1"/>
  <c r="H1233" i="1"/>
  <c r="F1233" i="1"/>
  <c r="H1232" i="1"/>
  <c r="F1232" i="1"/>
  <c r="H1231" i="1"/>
  <c r="F1231" i="1"/>
  <c r="H1230" i="1"/>
  <c r="F1230" i="1"/>
  <c r="H1229" i="1"/>
  <c r="F1229" i="1"/>
  <c r="H1228" i="1"/>
  <c r="F1228" i="1"/>
  <c r="H1227" i="1"/>
  <c r="F1227" i="1"/>
  <c r="H1226" i="1"/>
  <c r="F1226" i="1"/>
  <c r="H1225" i="1"/>
  <c r="F1225" i="1"/>
  <c r="H1224" i="1"/>
  <c r="F1224" i="1"/>
  <c r="H1223" i="1"/>
  <c r="F1223" i="1"/>
  <c r="H1222" i="1"/>
  <c r="F1222" i="1"/>
  <c r="H1221" i="1"/>
  <c r="F1221" i="1"/>
  <c r="H1220" i="1"/>
  <c r="F1220" i="1"/>
  <c r="H1219" i="1"/>
  <c r="F1219" i="1"/>
  <c r="H1218" i="1"/>
  <c r="F1218" i="1"/>
  <c r="H1217" i="1"/>
  <c r="F1217" i="1"/>
  <c r="H1216" i="1"/>
  <c r="F1216" i="1"/>
  <c r="H1215" i="1"/>
  <c r="F1215" i="1"/>
  <c r="H1214" i="1"/>
  <c r="F1214" i="1"/>
  <c r="H1213" i="1"/>
  <c r="F1213" i="1"/>
  <c r="H1212" i="1"/>
  <c r="F1212" i="1"/>
  <c r="H1211" i="1"/>
  <c r="F1211" i="1"/>
  <c r="H1210" i="1"/>
  <c r="F1210" i="1"/>
  <c r="H1209" i="1"/>
  <c r="F1209" i="1"/>
  <c r="H1208" i="1"/>
  <c r="F1208" i="1"/>
  <c r="H1207" i="1"/>
  <c r="F1207" i="1"/>
  <c r="H1206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9" i="1"/>
  <c r="F1199" i="1"/>
  <c r="H1198" i="1"/>
  <c r="F1198" i="1"/>
  <c r="H1197" i="1"/>
  <c r="F1197" i="1"/>
  <c r="H1196" i="1"/>
  <c r="F1196" i="1"/>
  <c r="H1195" i="1"/>
  <c r="F1195" i="1"/>
  <c r="H1194" i="1"/>
  <c r="F1194" i="1"/>
  <c r="H1193" i="1"/>
  <c r="F1193" i="1"/>
  <c r="H1192" i="1"/>
  <c r="F1192" i="1"/>
  <c r="H1191" i="1"/>
  <c r="F1191" i="1"/>
  <c r="H1190" i="1"/>
  <c r="F1190" i="1"/>
  <c r="H1189" i="1"/>
  <c r="F1189" i="1"/>
  <c r="H1188" i="1"/>
  <c r="F1188" i="1"/>
  <c r="H1187" i="1"/>
  <c r="F1187" i="1"/>
  <c r="H1186" i="1"/>
  <c r="F1186" i="1"/>
  <c r="H1185" i="1"/>
  <c r="F1185" i="1"/>
  <c r="H1184" i="1"/>
  <c r="F1184" i="1"/>
  <c r="H1183" i="1"/>
  <c r="F1183" i="1"/>
  <c r="H1182" i="1"/>
  <c r="F1182" i="1"/>
  <c r="H1181" i="1"/>
  <c r="F1181" i="1"/>
  <c r="H1180" i="1"/>
  <c r="F1180" i="1"/>
  <c r="H1179" i="1"/>
  <c r="F1179" i="1"/>
  <c r="H1178" i="1"/>
  <c r="F1178" i="1"/>
  <c r="H1177" i="1"/>
  <c r="F1177" i="1"/>
  <c r="H1176" i="1"/>
  <c r="F1176" i="1"/>
  <c r="H1175" i="1"/>
  <c r="F1175" i="1"/>
  <c r="H1174" i="1"/>
  <c r="F1174" i="1"/>
  <c r="H1173" i="1"/>
  <c r="F1173" i="1"/>
  <c r="H1172" i="1"/>
  <c r="F1172" i="1"/>
  <c r="H1171" i="1"/>
  <c r="F1171" i="1"/>
  <c r="H1170" i="1"/>
  <c r="F1170" i="1"/>
  <c r="H1169" i="1"/>
  <c r="F1169" i="1"/>
  <c r="H1168" i="1"/>
  <c r="F1168" i="1"/>
  <c r="H1167" i="1"/>
  <c r="F1167" i="1"/>
  <c r="H1166" i="1"/>
  <c r="F1166" i="1"/>
  <c r="H1165" i="1"/>
  <c r="F1165" i="1"/>
  <c r="H1164" i="1"/>
  <c r="F1164" i="1"/>
  <c r="H1163" i="1"/>
  <c r="F1163" i="1"/>
  <c r="H1162" i="1"/>
  <c r="F1162" i="1"/>
  <c r="H1161" i="1"/>
  <c r="F1161" i="1"/>
  <c r="H1160" i="1"/>
  <c r="F1160" i="1"/>
  <c r="H1159" i="1"/>
  <c r="F1159" i="1"/>
  <c r="H1158" i="1"/>
  <c r="F1158" i="1"/>
  <c r="H1157" i="1"/>
  <c r="F1157" i="1"/>
  <c r="H1156" i="1"/>
  <c r="F1156" i="1"/>
  <c r="H1155" i="1"/>
  <c r="F1155" i="1"/>
  <c r="H1154" i="1"/>
  <c r="F1154" i="1"/>
  <c r="H1153" i="1"/>
  <c r="F1153" i="1"/>
  <c r="H1152" i="1"/>
  <c r="F1152" i="1"/>
  <c r="H1151" i="1"/>
  <c r="F1151" i="1"/>
  <c r="H1150" i="1"/>
  <c r="F1150" i="1"/>
  <c r="H1149" i="1"/>
  <c r="F1149" i="1"/>
  <c r="H1148" i="1"/>
  <c r="F1148" i="1"/>
  <c r="H1147" i="1"/>
  <c r="F1147" i="1"/>
  <c r="H1146" i="1"/>
  <c r="F1146" i="1"/>
  <c r="H1145" i="1"/>
  <c r="F1145" i="1"/>
  <c r="H1144" i="1"/>
  <c r="F1144" i="1"/>
  <c r="H1143" i="1"/>
  <c r="F1143" i="1"/>
  <c r="H1142" i="1"/>
  <c r="F1142" i="1"/>
  <c r="H1141" i="1"/>
  <c r="F1141" i="1"/>
  <c r="H1140" i="1"/>
  <c r="F1140" i="1"/>
  <c r="H1139" i="1"/>
  <c r="F1139" i="1"/>
  <c r="H1138" i="1"/>
  <c r="F1138" i="1"/>
  <c r="H1137" i="1"/>
  <c r="F1137" i="1"/>
  <c r="H1136" i="1"/>
  <c r="F1136" i="1"/>
  <c r="H1135" i="1"/>
  <c r="F1135" i="1"/>
  <c r="H1134" i="1"/>
  <c r="F1134" i="1"/>
  <c r="H1133" i="1"/>
  <c r="F1133" i="1"/>
  <c r="H1132" i="1"/>
  <c r="F1132" i="1"/>
  <c r="H1131" i="1"/>
  <c r="F1131" i="1"/>
  <c r="H1130" i="1"/>
  <c r="F1130" i="1"/>
  <c r="H1129" i="1"/>
  <c r="F1129" i="1"/>
  <c r="H1128" i="1"/>
  <c r="F1128" i="1"/>
  <c r="H1127" i="1"/>
  <c r="F1127" i="1"/>
  <c r="H1126" i="1"/>
  <c r="F1126" i="1"/>
  <c r="H1125" i="1"/>
  <c r="F1125" i="1"/>
  <c r="H1124" i="1"/>
  <c r="F1124" i="1"/>
  <c r="H1123" i="1"/>
  <c r="F1123" i="1"/>
  <c r="H1122" i="1"/>
  <c r="F1122" i="1"/>
  <c r="H1121" i="1"/>
  <c r="F1121" i="1"/>
  <c r="H1120" i="1"/>
  <c r="F1120" i="1"/>
  <c r="H1119" i="1"/>
  <c r="F1119" i="1"/>
  <c r="H1118" i="1"/>
  <c r="F1118" i="1"/>
  <c r="H1117" i="1"/>
  <c r="F1117" i="1"/>
  <c r="H1116" i="1"/>
  <c r="F1116" i="1"/>
  <c r="H1115" i="1"/>
  <c r="F1115" i="1"/>
  <c r="H1114" i="1"/>
  <c r="F1114" i="1"/>
  <c r="H1113" i="1"/>
  <c r="F1113" i="1"/>
  <c r="H1112" i="1"/>
  <c r="F1112" i="1"/>
  <c r="H1111" i="1"/>
  <c r="F1111" i="1"/>
  <c r="H1110" i="1"/>
  <c r="F1110" i="1"/>
  <c r="H1109" i="1"/>
  <c r="F1109" i="1"/>
  <c r="H1108" i="1"/>
  <c r="F1108" i="1"/>
  <c r="H1107" i="1"/>
  <c r="F1107" i="1"/>
  <c r="H1106" i="1"/>
  <c r="F1106" i="1"/>
  <c r="H1105" i="1"/>
  <c r="F1105" i="1"/>
  <c r="H1104" i="1"/>
  <c r="F1104" i="1"/>
  <c r="H1103" i="1"/>
  <c r="F1103" i="1"/>
  <c r="H1102" i="1"/>
  <c r="F1102" i="1"/>
  <c r="H1101" i="1"/>
  <c r="F1101" i="1"/>
  <c r="H1100" i="1"/>
  <c r="F1100" i="1"/>
  <c r="H1099" i="1"/>
  <c r="F1099" i="1"/>
  <c r="H1098" i="1"/>
  <c r="F1098" i="1"/>
  <c r="H1097" i="1"/>
  <c r="F1097" i="1"/>
  <c r="H1096" i="1"/>
  <c r="F1096" i="1"/>
  <c r="H1095" i="1"/>
  <c r="F1095" i="1"/>
  <c r="H1094" i="1"/>
  <c r="F1094" i="1"/>
  <c r="H1093" i="1"/>
  <c r="F1093" i="1"/>
  <c r="H1092" i="1"/>
  <c r="F1092" i="1"/>
  <c r="H1091" i="1"/>
  <c r="F1091" i="1"/>
  <c r="H1090" i="1"/>
  <c r="F1090" i="1"/>
  <c r="H1089" i="1"/>
  <c r="F1089" i="1"/>
  <c r="H1088" i="1"/>
  <c r="F1088" i="1"/>
  <c r="H1087" i="1"/>
  <c r="F1087" i="1"/>
  <c r="H1086" i="1"/>
  <c r="F1086" i="1"/>
  <c r="H1085" i="1"/>
  <c r="F1085" i="1"/>
  <c r="H1084" i="1"/>
  <c r="F1084" i="1"/>
  <c r="H1083" i="1"/>
  <c r="F1083" i="1"/>
  <c r="H1082" i="1"/>
  <c r="F1082" i="1"/>
  <c r="H1081" i="1"/>
  <c r="F1081" i="1"/>
  <c r="H1080" i="1"/>
  <c r="F1080" i="1"/>
  <c r="H1079" i="1"/>
  <c r="F1079" i="1"/>
  <c r="H1078" i="1"/>
  <c r="F1078" i="1"/>
  <c r="H1077" i="1"/>
  <c r="F1077" i="1"/>
  <c r="H1076" i="1"/>
  <c r="F1076" i="1"/>
  <c r="H1075" i="1"/>
  <c r="F1075" i="1"/>
  <c r="H1074" i="1"/>
  <c r="F1074" i="1"/>
  <c r="H1073" i="1"/>
  <c r="F1073" i="1"/>
  <c r="H1072" i="1"/>
  <c r="F1072" i="1"/>
  <c r="H1071" i="1"/>
  <c r="F1071" i="1"/>
  <c r="H1070" i="1"/>
  <c r="F1070" i="1"/>
  <c r="H1069" i="1"/>
  <c r="F1069" i="1"/>
  <c r="H1068" i="1"/>
  <c r="F1068" i="1"/>
  <c r="H1067" i="1"/>
  <c r="F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F1056" i="1"/>
  <c r="H1055" i="1"/>
  <c r="F1055" i="1"/>
  <c r="H1054" i="1"/>
  <c r="F1054" i="1"/>
  <c r="H1053" i="1"/>
  <c r="F1053" i="1"/>
  <c r="H1052" i="1"/>
  <c r="F1052" i="1"/>
  <c r="H1051" i="1"/>
  <c r="F1051" i="1"/>
  <c r="H1050" i="1"/>
  <c r="F1050" i="1"/>
  <c r="H1049" i="1"/>
  <c r="F1049" i="1"/>
  <c r="H1048" i="1"/>
  <c r="F1048" i="1"/>
  <c r="H1047" i="1"/>
  <c r="F1047" i="1"/>
  <c r="H1046" i="1"/>
  <c r="F1046" i="1"/>
  <c r="H1045" i="1"/>
  <c r="F1045" i="1"/>
  <c r="H1044" i="1"/>
  <c r="F1044" i="1"/>
  <c r="H1043" i="1"/>
  <c r="F1043" i="1"/>
  <c r="H1042" i="1"/>
  <c r="F1042" i="1"/>
  <c r="H1041" i="1"/>
  <c r="F1041" i="1"/>
  <c r="H1040" i="1"/>
  <c r="F1040" i="1"/>
  <c r="H1039" i="1"/>
  <c r="F1039" i="1"/>
  <c r="H1038" i="1"/>
  <c r="F1038" i="1"/>
  <c r="H1037" i="1"/>
  <c r="F1037" i="1"/>
  <c r="H1036" i="1"/>
  <c r="F1036" i="1"/>
  <c r="H1035" i="1"/>
  <c r="F1035" i="1"/>
  <c r="H1034" i="1"/>
  <c r="F1034" i="1"/>
  <c r="H1033" i="1"/>
  <c r="F1033" i="1"/>
  <c r="H1032" i="1"/>
  <c r="F1032" i="1"/>
  <c r="H1031" i="1"/>
  <c r="F1031" i="1"/>
  <c r="H1030" i="1"/>
  <c r="F1030" i="1"/>
  <c r="H1029" i="1"/>
  <c r="F1029" i="1"/>
  <c r="H1028" i="1"/>
  <c r="F1028" i="1"/>
  <c r="H1027" i="1"/>
  <c r="F1027" i="1"/>
  <c r="H1026" i="1"/>
  <c r="F1026" i="1"/>
  <c r="H1025" i="1"/>
  <c r="F1025" i="1"/>
  <c r="H1024" i="1"/>
  <c r="F1024" i="1"/>
  <c r="H1023" i="1"/>
  <c r="F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5" i="1"/>
  <c r="F1005" i="1"/>
  <c r="H1004" i="1"/>
  <c r="F1004" i="1"/>
  <c r="H1003" i="1"/>
  <c r="F1003" i="1"/>
  <c r="H1002" i="1"/>
  <c r="F1002" i="1"/>
  <c r="H1001" i="1"/>
  <c r="F1001" i="1"/>
  <c r="H1000" i="1"/>
  <c r="F1000" i="1"/>
  <c r="H999" i="1"/>
  <c r="F999" i="1"/>
  <c r="H998" i="1"/>
  <c r="F998" i="1"/>
  <c r="H997" i="1"/>
  <c r="F997" i="1"/>
  <c r="H996" i="1"/>
  <c r="F996" i="1"/>
  <c r="H995" i="1"/>
  <c r="F995" i="1"/>
  <c r="H994" i="1"/>
  <c r="F994" i="1"/>
  <c r="H993" i="1"/>
  <c r="F993" i="1"/>
  <c r="H992" i="1"/>
  <c r="F992" i="1"/>
  <c r="H991" i="1"/>
  <c r="F991" i="1"/>
  <c r="H990" i="1"/>
  <c r="F990" i="1"/>
  <c r="H989" i="1"/>
  <c r="F989" i="1"/>
  <c r="H988" i="1"/>
  <c r="F988" i="1"/>
  <c r="H987" i="1"/>
  <c r="F987" i="1"/>
  <c r="H986" i="1"/>
  <c r="F986" i="1"/>
  <c r="H985" i="1"/>
  <c r="F985" i="1"/>
  <c r="H984" i="1"/>
  <c r="F984" i="1"/>
  <c r="H983" i="1"/>
  <c r="F983" i="1"/>
  <c r="H982" i="1"/>
  <c r="F982" i="1"/>
  <c r="H981" i="1"/>
  <c r="F981" i="1"/>
  <c r="H980" i="1"/>
  <c r="F980" i="1"/>
  <c r="H979" i="1"/>
  <c r="F979" i="1"/>
  <c r="H978" i="1"/>
  <c r="F978" i="1"/>
  <c r="H977" i="1"/>
  <c r="F977" i="1"/>
  <c r="H976" i="1"/>
  <c r="F976" i="1"/>
  <c r="H975" i="1"/>
  <c r="F975" i="1"/>
  <c r="H974" i="1"/>
  <c r="F974" i="1"/>
  <c r="H973" i="1"/>
  <c r="F973" i="1"/>
  <c r="H972" i="1"/>
  <c r="F972" i="1"/>
  <c r="H971" i="1"/>
  <c r="F971" i="1"/>
  <c r="H970" i="1"/>
  <c r="F970" i="1"/>
  <c r="H969" i="1"/>
  <c r="F969" i="1"/>
  <c r="H968" i="1"/>
  <c r="F968" i="1"/>
  <c r="H967" i="1"/>
  <c r="F967" i="1"/>
  <c r="H966" i="1"/>
  <c r="F966" i="1"/>
  <c r="H965" i="1"/>
  <c r="F965" i="1"/>
  <c r="H964" i="1"/>
  <c r="F964" i="1"/>
  <c r="H963" i="1"/>
  <c r="F963" i="1"/>
  <c r="H962" i="1"/>
  <c r="F962" i="1"/>
  <c r="H961" i="1"/>
  <c r="F961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4" i="1"/>
  <c r="F954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F941" i="1"/>
  <c r="H940" i="1"/>
  <c r="F940" i="1"/>
  <c r="H939" i="1"/>
  <c r="F939" i="1"/>
  <c r="H938" i="1"/>
  <c r="F938" i="1"/>
  <c r="H937" i="1"/>
  <c r="F937" i="1"/>
  <c r="H936" i="1"/>
  <c r="F936" i="1"/>
  <c r="H935" i="1"/>
  <c r="F935" i="1"/>
  <c r="H934" i="1"/>
  <c r="F934" i="1"/>
  <c r="H933" i="1"/>
  <c r="F933" i="1"/>
  <c r="H932" i="1"/>
  <c r="F932" i="1"/>
  <c r="H931" i="1"/>
  <c r="F931" i="1"/>
  <c r="H930" i="1"/>
  <c r="F930" i="1"/>
  <c r="H929" i="1"/>
  <c r="F929" i="1"/>
  <c r="H928" i="1"/>
  <c r="F928" i="1"/>
  <c r="H927" i="1"/>
  <c r="F927" i="1"/>
  <c r="H926" i="1"/>
  <c r="F926" i="1"/>
  <c r="H925" i="1"/>
  <c r="F925" i="1"/>
  <c r="H924" i="1"/>
  <c r="F924" i="1"/>
  <c r="H923" i="1"/>
  <c r="F923" i="1"/>
  <c r="H922" i="1"/>
  <c r="F922" i="1"/>
  <c r="H921" i="1"/>
  <c r="F921" i="1"/>
  <c r="H920" i="1"/>
  <c r="F920" i="1"/>
  <c r="H919" i="1"/>
  <c r="F919" i="1"/>
  <c r="H918" i="1"/>
  <c r="F918" i="1"/>
  <c r="H917" i="1"/>
  <c r="F917" i="1"/>
  <c r="H916" i="1"/>
  <c r="F916" i="1"/>
  <c r="H915" i="1"/>
  <c r="F915" i="1"/>
  <c r="H914" i="1"/>
  <c r="F914" i="1"/>
  <c r="H913" i="1"/>
  <c r="F913" i="1"/>
  <c r="H912" i="1"/>
  <c r="F912" i="1"/>
  <c r="H911" i="1"/>
  <c r="F911" i="1"/>
  <c r="H910" i="1"/>
  <c r="F910" i="1"/>
  <c r="H909" i="1"/>
  <c r="F909" i="1"/>
  <c r="H908" i="1"/>
  <c r="F908" i="1"/>
  <c r="H907" i="1"/>
  <c r="F907" i="1"/>
  <c r="H906" i="1"/>
  <c r="F906" i="1"/>
  <c r="H905" i="1"/>
  <c r="F905" i="1"/>
  <c r="H904" i="1"/>
  <c r="F904" i="1"/>
  <c r="H903" i="1"/>
  <c r="F903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H896" i="1"/>
  <c r="F896" i="1"/>
  <c r="H895" i="1"/>
  <c r="F895" i="1"/>
  <c r="H894" i="1"/>
  <c r="F894" i="1"/>
  <c r="H893" i="1"/>
  <c r="F893" i="1"/>
  <c r="H892" i="1"/>
  <c r="F892" i="1"/>
  <c r="H891" i="1"/>
  <c r="F891" i="1"/>
  <c r="H890" i="1"/>
  <c r="F890" i="1"/>
  <c r="H889" i="1"/>
  <c r="F889" i="1"/>
  <c r="H888" i="1"/>
  <c r="F888" i="1"/>
  <c r="H887" i="1"/>
  <c r="F887" i="1"/>
  <c r="H886" i="1"/>
  <c r="F886" i="1"/>
  <c r="H885" i="1"/>
  <c r="F885" i="1"/>
  <c r="H884" i="1"/>
  <c r="F884" i="1"/>
  <c r="H883" i="1"/>
  <c r="F883" i="1"/>
  <c r="H882" i="1"/>
  <c r="F882" i="1"/>
  <c r="H881" i="1"/>
  <c r="F881" i="1"/>
  <c r="H880" i="1"/>
  <c r="F880" i="1"/>
  <c r="H879" i="1"/>
  <c r="F879" i="1"/>
  <c r="H878" i="1"/>
  <c r="F878" i="1"/>
  <c r="H877" i="1"/>
  <c r="F877" i="1"/>
  <c r="H876" i="1"/>
  <c r="F876" i="1"/>
  <c r="H875" i="1"/>
  <c r="F875" i="1"/>
  <c r="H874" i="1"/>
  <c r="F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F841" i="1"/>
  <c r="H840" i="1"/>
  <c r="F840" i="1"/>
  <c r="H839" i="1"/>
  <c r="F839" i="1"/>
  <c r="H838" i="1"/>
  <c r="F838" i="1"/>
  <c r="H837" i="1"/>
  <c r="F837" i="1"/>
  <c r="H836" i="1"/>
  <c r="F836" i="1"/>
  <c r="H835" i="1"/>
  <c r="F835" i="1"/>
  <c r="H834" i="1"/>
  <c r="F834" i="1"/>
  <c r="H833" i="1"/>
  <c r="F833" i="1"/>
  <c r="H832" i="1"/>
  <c r="F832" i="1"/>
  <c r="H831" i="1"/>
  <c r="F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F824" i="1"/>
  <c r="H823" i="1"/>
  <c r="F823" i="1"/>
  <c r="H822" i="1"/>
  <c r="F822" i="1"/>
  <c r="H821" i="1"/>
  <c r="F821" i="1"/>
  <c r="H820" i="1"/>
  <c r="F820" i="1"/>
  <c r="H819" i="1"/>
  <c r="F819" i="1"/>
  <c r="H818" i="1"/>
  <c r="F818" i="1"/>
  <c r="H817" i="1"/>
  <c r="F817" i="1"/>
  <c r="H816" i="1"/>
  <c r="F816" i="1"/>
  <c r="H815" i="1"/>
  <c r="F815" i="1"/>
  <c r="H814" i="1"/>
  <c r="F814" i="1"/>
  <c r="H813" i="1"/>
  <c r="F813" i="1"/>
  <c r="H812" i="1"/>
  <c r="F812" i="1"/>
  <c r="H811" i="1"/>
  <c r="F811" i="1"/>
  <c r="H810" i="1"/>
  <c r="F810" i="1"/>
  <c r="H809" i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H791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H781" i="1"/>
  <c r="F781" i="1"/>
  <c r="H780" i="1"/>
  <c r="F780" i="1"/>
  <c r="H779" i="1"/>
  <c r="F779" i="1"/>
  <c r="H778" i="1"/>
  <c r="F778" i="1"/>
  <c r="H777" i="1"/>
  <c r="F777" i="1"/>
  <c r="H776" i="1"/>
  <c r="F776" i="1"/>
  <c r="H775" i="1"/>
  <c r="F775" i="1"/>
  <c r="H774" i="1"/>
  <c r="F774" i="1"/>
  <c r="H773" i="1"/>
  <c r="F773" i="1"/>
  <c r="H772" i="1"/>
  <c r="F772" i="1"/>
  <c r="H771" i="1"/>
  <c r="F771" i="1"/>
  <c r="H770" i="1"/>
  <c r="F770" i="1"/>
  <c r="H769" i="1"/>
  <c r="F769" i="1"/>
  <c r="H768" i="1"/>
  <c r="F768" i="1"/>
  <c r="H767" i="1"/>
  <c r="F767" i="1"/>
  <c r="H766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H752" i="1"/>
  <c r="F752" i="1"/>
  <c r="H751" i="1"/>
  <c r="F751" i="1"/>
  <c r="H750" i="1"/>
  <c r="F750" i="1"/>
  <c r="H749" i="1"/>
  <c r="F749" i="1"/>
  <c r="H748" i="1"/>
  <c r="F748" i="1"/>
  <c r="H747" i="1"/>
  <c r="F747" i="1"/>
  <c r="H746" i="1"/>
  <c r="F746" i="1"/>
  <c r="H745" i="1"/>
  <c r="F745" i="1"/>
  <c r="H744" i="1"/>
  <c r="F744" i="1"/>
  <c r="H743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9" i="1"/>
  <c r="F729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H701" i="1"/>
  <c r="F701" i="1"/>
  <c r="H700" i="1"/>
  <c r="F700" i="1"/>
  <c r="H699" i="1"/>
  <c r="F699" i="1"/>
  <c r="H698" i="1"/>
  <c r="F698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8" i="1"/>
  <c r="F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72" i="1"/>
  <c r="F672" i="1"/>
  <c r="H671" i="1"/>
  <c r="F671" i="1"/>
  <c r="H670" i="1"/>
  <c r="F670" i="1"/>
  <c r="H669" i="1"/>
  <c r="F669" i="1"/>
  <c r="H668" i="1"/>
  <c r="F668" i="1"/>
  <c r="H667" i="1"/>
  <c r="F667" i="1"/>
  <c r="H666" i="1"/>
  <c r="F666" i="1"/>
  <c r="H665" i="1"/>
  <c r="F665" i="1"/>
  <c r="H664" i="1"/>
  <c r="F664" i="1"/>
  <c r="H663" i="1"/>
  <c r="F663" i="1"/>
  <c r="H662" i="1"/>
  <c r="F662" i="1"/>
  <c r="H661" i="1"/>
  <c r="F661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7" i="1"/>
  <c r="F637" i="1"/>
  <c r="H636" i="1"/>
  <c r="F636" i="1"/>
  <c r="H635" i="1"/>
  <c r="F635" i="1"/>
  <c r="H634" i="1"/>
  <c r="F634" i="1"/>
  <c r="H633" i="1"/>
  <c r="F633" i="1"/>
  <c r="H632" i="1"/>
  <c r="F632" i="1"/>
  <c r="H631" i="1"/>
  <c r="F631" i="1"/>
  <c r="H630" i="1"/>
  <c r="F630" i="1"/>
  <c r="H629" i="1"/>
  <c r="F629" i="1"/>
  <c r="H628" i="1"/>
  <c r="F628" i="1"/>
  <c r="H627" i="1"/>
  <c r="F627" i="1"/>
  <c r="H626" i="1"/>
  <c r="F626" i="1"/>
  <c r="H625" i="1"/>
  <c r="F625" i="1"/>
  <c r="H624" i="1"/>
  <c r="F624" i="1"/>
  <c r="H623" i="1"/>
  <c r="F623" i="1"/>
  <c r="H622" i="1"/>
  <c r="F622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H599" i="1"/>
  <c r="F599" i="1"/>
  <c r="H598" i="1"/>
  <c r="F598" i="1"/>
  <c r="H597" i="1"/>
  <c r="F597" i="1"/>
  <c r="H596" i="1"/>
  <c r="F596" i="1"/>
  <c r="H595" i="1"/>
  <c r="F595" i="1"/>
  <c r="H594" i="1"/>
  <c r="F594" i="1"/>
  <c r="H593" i="1"/>
  <c r="F593" i="1"/>
  <c r="H592" i="1"/>
  <c r="F592" i="1"/>
  <c r="H591" i="1"/>
  <c r="F591" i="1"/>
  <c r="H590" i="1"/>
  <c r="F590" i="1"/>
  <c r="H589" i="1"/>
  <c r="F589" i="1"/>
  <c r="H588" i="1"/>
  <c r="F588" i="1"/>
  <c r="H587" i="1"/>
  <c r="F587" i="1"/>
  <c r="H586" i="1"/>
  <c r="F586" i="1"/>
  <c r="H585" i="1"/>
  <c r="F585" i="1"/>
  <c r="H584" i="1"/>
  <c r="F584" i="1"/>
  <c r="H583" i="1"/>
  <c r="F583" i="1"/>
  <c r="H582" i="1"/>
  <c r="F582" i="1"/>
  <c r="H581" i="1"/>
  <c r="F581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70" i="1"/>
  <c r="F570" i="1"/>
  <c r="H569" i="1"/>
  <c r="F569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1" i="1"/>
  <c r="F551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42" i="1"/>
  <c r="F542" i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5" i="1"/>
  <c r="F535" i="1"/>
  <c r="H534" i="1"/>
  <c r="F534" i="1"/>
  <c r="H533" i="1"/>
  <c r="F533" i="1"/>
  <c r="H532" i="1"/>
  <c r="F532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4" i="1"/>
  <c r="F524" i="1"/>
  <c r="H523" i="1"/>
  <c r="F523" i="1"/>
  <c r="H522" i="1"/>
  <c r="F522" i="1"/>
  <c r="H521" i="1"/>
  <c r="F521" i="1"/>
  <c r="H520" i="1"/>
  <c r="F520" i="1"/>
  <c r="H519" i="1"/>
  <c r="F519" i="1"/>
  <c r="H518" i="1"/>
  <c r="F518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2" i="1"/>
  <c r="F492" i="1"/>
  <c r="H491" i="1"/>
  <c r="F491" i="1"/>
  <c r="H490" i="1"/>
  <c r="F490" i="1"/>
  <c r="H489" i="1"/>
  <c r="F489" i="1"/>
  <c r="H488" i="1"/>
  <c r="F488" i="1"/>
  <c r="H487" i="1"/>
  <c r="F487" i="1"/>
  <c r="H486" i="1"/>
  <c r="F486" i="1"/>
  <c r="H485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2002" i="1" l="1"/>
  <c r="H2003" i="1" s="1"/>
  <c r="G2002" i="1" l="1"/>
</calcChain>
</file>

<file path=xl/sharedStrings.xml><?xml version="1.0" encoding="utf-8"?>
<sst xmlns="http://schemas.openxmlformats.org/spreadsheetml/2006/main" count="3981" uniqueCount="3808">
  <si>
    <r>
      <rPr>
        <b/>
        <sz val="28"/>
        <color theme="1"/>
        <rFont val="Arial Black"/>
        <family val="2"/>
      </rPr>
      <t xml:space="preserve">TODO MOTO 668 C.A.         </t>
    </r>
    <r>
      <rPr>
        <b/>
        <sz val="28"/>
        <color theme="1"/>
        <rFont val="Algerian"/>
        <family val="5"/>
      </rPr>
      <t>BUY&amp;CHASE</t>
    </r>
  </si>
  <si>
    <t>CLIENTE:</t>
  </si>
  <si>
    <t xml:space="preserve">LISTA ACTUALIZADA AL </t>
  </si>
  <si>
    <t>RIF:</t>
  </si>
  <si>
    <t>DIRECCION:</t>
  </si>
  <si>
    <t>MONTO MÍNIMO 200$</t>
  </si>
  <si>
    <t>TELEFONO:</t>
  </si>
  <si>
    <t>PED</t>
  </si>
  <si>
    <t>ARQUIMEDES FRANCO 0424-3642485 / 0412-3642485 (clientes@motoasiarepuestos.com)</t>
  </si>
  <si>
    <t>DESCUENTOS PARA PAGOS EN DIVISAS</t>
  </si>
  <si>
    <t>10% DE DESCUENTO EN COMPRAS AL CONTADO SUPERIORES A 300$, 12% A PARTIR DE  500$ , 15% A PARTIR DE 800$, 18% A PARTIR DE 1.000$, 20% A PARTIR DE 1.500$</t>
  </si>
  <si>
    <t>SI DESEA SABER EL PRECIO EN BS. COLOQUE LA TASA de cambio aquí</t>
  </si>
  <si>
    <t>CODIGO</t>
  </si>
  <si>
    <t>DESCRIPCION</t>
  </si>
  <si>
    <t>MIN.</t>
  </si>
  <si>
    <t>PRECIO $</t>
  </si>
  <si>
    <t>PRECIO CON DSCTO</t>
  </si>
  <si>
    <t>CANT.</t>
  </si>
  <si>
    <t>TOTAL $</t>
  </si>
  <si>
    <t>A002</t>
  </si>
  <si>
    <t>ABRAZADERA DE TUBO ESCAPE SCOOTER 150 COMPLETO</t>
  </si>
  <si>
    <t>SH-L2401</t>
  </si>
  <si>
    <t xml:space="preserve">ABRAZADERA DE VOLANTE BERA </t>
  </si>
  <si>
    <t>V384</t>
  </si>
  <si>
    <t>ATHJ</t>
  </si>
  <si>
    <t>AMORTIGUADOR DT 200</t>
  </si>
  <si>
    <t>ABN5</t>
  </si>
  <si>
    <t>AMORTIGUADOR R1 200</t>
  </si>
  <si>
    <t>CQ16</t>
  </si>
  <si>
    <t>AMORTIGUADOR SCOOTER RUNNER 150  325CM PAR</t>
  </si>
  <si>
    <t>CQ17</t>
  </si>
  <si>
    <t xml:space="preserve">AMORTIGUADOR SCOOTER RUNNER 150  370CM PAR </t>
  </si>
  <si>
    <t>AM27J</t>
  </si>
  <si>
    <t xml:space="preserve">AMORTIGUADOR TRASERO HORSE 150 PAR </t>
  </si>
  <si>
    <t>AM22J</t>
  </si>
  <si>
    <t>AMORTIGUADOR TRASERO MATRIX ELEGANCE 150 35 MM GRIS UNO</t>
  </si>
  <si>
    <t>AM21J</t>
  </si>
  <si>
    <t>AMORTIGUADOR TRASERO MATRIX ELEGANCE 150 35 MM NEGRO UNO</t>
  </si>
  <si>
    <t>AM24J</t>
  </si>
  <si>
    <t>AMORTIGUADOR TRASERO MATRIX ELEGANCE 150 38 MM GRIS UNO</t>
  </si>
  <si>
    <t>AM23J</t>
  </si>
  <si>
    <t>AMORTIGUADOR TRASERO MATRIX ELEGANCE 150 38 MM NEGRO UNO</t>
  </si>
  <si>
    <t>AM26J</t>
  </si>
  <si>
    <t>AMORTIGUADOR TRASERO MATRIX ELEGANCE 150 40 MM  GRIS UNO</t>
  </si>
  <si>
    <t>AB13</t>
  </si>
  <si>
    <t>AMORTIGUADOR TX 200</t>
  </si>
  <si>
    <t>ANI30</t>
  </si>
  <si>
    <t>ANILLO     AX100       0.25      BUENO</t>
  </si>
  <si>
    <t>ANI49</t>
  </si>
  <si>
    <t>ANILLO     AX100       0.50      BARATO</t>
  </si>
  <si>
    <t>ANI32</t>
  </si>
  <si>
    <t>ANILLO     AX100       0.75      BUENO</t>
  </si>
  <si>
    <t>ANI51</t>
  </si>
  <si>
    <t>ANILLO     AX100       1.00      BARATO</t>
  </si>
  <si>
    <t>ANI29</t>
  </si>
  <si>
    <t>ANILLO     AX100       STD      BUENO</t>
  </si>
  <si>
    <t>AS32</t>
  </si>
  <si>
    <t>ANILLO   EN  125  0.25  CALIDAD BUY CHASE</t>
  </si>
  <si>
    <t>AS33</t>
  </si>
  <si>
    <t>ANILLO   EN  125  0.50  CALIDAD BUY CHASE</t>
  </si>
  <si>
    <t>AS34</t>
  </si>
  <si>
    <t>ANILLO   EN  125  0.75  CALIDAD BUY CHASE</t>
  </si>
  <si>
    <t>AS35</t>
  </si>
  <si>
    <t>ANILLO   EN  125  1.00  CALIDAD BUY CHASE</t>
  </si>
  <si>
    <t>AS31</t>
  </si>
  <si>
    <t>ANILLO   EN  125  STD  CALIDAD BUY CHASE</t>
  </si>
  <si>
    <t>AN31J</t>
  </si>
  <si>
    <t xml:space="preserve">ANILLO   GN  125  0.25  BARATO </t>
  </si>
  <si>
    <t>ane13</t>
  </si>
  <si>
    <t xml:space="preserve">ANILLO   GN  125  0.50  BUENO Y OWEN 2014 </t>
  </si>
  <si>
    <t>ANI75</t>
  </si>
  <si>
    <t>ANILLO   GN  125  0.75  BARATO    Y OWEN 2014</t>
  </si>
  <si>
    <t>ane14</t>
  </si>
  <si>
    <t xml:space="preserve">ANILLO   GN  125  0.75  BUENO Y OWEN 2014 </t>
  </si>
  <si>
    <t>ANI76</t>
  </si>
  <si>
    <t>ANILLO   GN  125  1.00  BARATO    Y OWEN 2014</t>
  </si>
  <si>
    <t>ane15</t>
  </si>
  <si>
    <t xml:space="preserve">ANILLO   GN  125  1.00  BUENO Y OWEN 2014 </t>
  </si>
  <si>
    <t>an20</t>
  </si>
  <si>
    <t xml:space="preserve">ANILLO   GN  125  STD  BUENO Y OWEN 2014 </t>
  </si>
  <si>
    <t>ANE59</t>
  </si>
  <si>
    <t xml:space="preserve">ANILLO   UM    200   0.75     BUENO </t>
  </si>
  <si>
    <t>ANI13</t>
  </si>
  <si>
    <t>ANILLO  DT    200       0.25     BARATO</t>
  </si>
  <si>
    <t>ANI14</t>
  </si>
  <si>
    <t>ANILLO  DT    200       0.50     BARATO</t>
  </si>
  <si>
    <t>A8</t>
  </si>
  <si>
    <t>ANILLO  DT    200       0.50   B&amp;C CALIDAD</t>
  </si>
  <si>
    <t>ANI15</t>
  </si>
  <si>
    <t>ANILLO  DT    200       0.75     BARATO</t>
  </si>
  <si>
    <t>AN63</t>
  </si>
  <si>
    <t>ANILLO  DT    200       0.75   B&amp;C CALIDAD</t>
  </si>
  <si>
    <t>ANI16</t>
  </si>
  <si>
    <t>ANILLO  DT    200       1.00     BARATO                OFERTA</t>
  </si>
  <si>
    <t>AN18</t>
  </si>
  <si>
    <t>ANILLO  DT    200       1.00   B&amp;C CALIDAD</t>
  </si>
  <si>
    <t>A32</t>
  </si>
  <si>
    <t xml:space="preserve">ANILLO  JAGUAR 150  0.25   B&amp;C CALIDA  </t>
  </si>
  <si>
    <t>A31</t>
  </si>
  <si>
    <t xml:space="preserve">ANILLO  JAGUAR 150  STD   B&amp;C CALIDA  </t>
  </si>
  <si>
    <t>ANI84</t>
  </si>
  <si>
    <t>ANILLO  JAGUAR 150 0.50     BARATO   Y HAOJUE 150</t>
  </si>
  <si>
    <t>ANI7</t>
  </si>
  <si>
    <t>ANILLO  JAGUAR 150 0.50    BUENO   Y HAOJUE 150</t>
  </si>
  <si>
    <t>A33</t>
  </si>
  <si>
    <t xml:space="preserve">ANILLO  JAGUAR 150 0.50   B&amp;C CALIDAD  </t>
  </si>
  <si>
    <t>ANI85</t>
  </si>
  <si>
    <t>ANILLO  JAGUAR 150 0.75    BARATO   Y HAOJUE 150</t>
  </si>
  <si>
    <t>ANE24</t>
  </si>
  <si>
    <t>ANILLO  JAGUAR 150 0.75    BUENO   Y HAOJUE 150</t>
  </si>
  <si>
    <t>A34</t>
  </si>
  <si>
    <t>ANILLO  JAGUAR 150 0.75   B&amp;C CALIDAD</t>
  </si>
  <si>
    <t>ANE25</t>
  </si>
  <si>
    <t>ANILLO  JAGUAR 150 1.00     BUENO   Y HAOJUE 150</t>
  </si>
  <si>
    <t>A35</t>
  </si>
  <si>
    <t xml:space="preserve">ANILLO  JAGUAR 150 1.00   B&amp;C CALIDAD  </t>
  </si>
  <si>
    <t>ANSTDJ</t>
  </si>
  <si>
    <t xml:space="preserve">ANILLO  JAGUAR 150 STD CAILI </t>
  </si>
  <si>
    <t>ANI00</t>
  </si>
  <si>
    <t>ANILLO  JAGUAR 200 0.75     BARATO    Y BERA 200  63MM</t>
  </si>
  <si>
    <t>ANE39</t>
  </si>
  <si>
    <t>ANILLO  JAGUAR 200 0.75     BUENO    Y BERA 200  63MM</t>
  </si>
  <si>
    <t>ANI01</t>
  </si>
  <si>
    <t>ANILLO  JAGUAR 200 1.00     BARATO    Y BERA 200  63MM</t>
  </si>
  <si>
    <t>ANE40</t>
  </si>
  <si>
    <t>ANILLO  JAGUAR 200 1.00     BUENO    Y BERA 200  63MM</t>
  </si>
  <si>
    <t>A118</t>
  </si>
  <si>
    <t>ANILLO  R1    200       0.25  BUENO NHK</t>
  </si>
  <si>
    <t>AS43</t>
  </si>
  <si>
    <t>ANILLO  R1    200       0.25  CALIDAD BUY CHASE</t>
  </si>
  <si>
    <t>ANI09</t>
  </si>
  <si>
    <t>ANILLO  R1    200       0.50  BARATO</t>
  </si>
  <si>
    <t>ANE48</t>
  </si>
  <si>
    <t>ANILLO  R1    200       0.50  BUENO</t>
  </si>
  <si>
    <t>AS44</t>
  </si>
  <si>
    <t>ANILLO  R1    200       0.50  CALIDAD BUY CHASE</t>
  </si>
  <si>
    <t>A4</t>
  </si>
  <si>
    <t>ANILLO  R1    200       0.75   B&amp;C CALIDAD</t>
  </si>
  <si>
    <t>ANI10</t>
  </si>
  <si>
    <t>ANILLO  R1    200       0.75  BARATO</t>
  </si>
  <si>
    <t>ANE49</t>
  </si>
  <si>
    <t>ANILLO  R1    200       0.75  BUENO</t>
  </si>
  <si>
    <t>A45</t>
  </si>
  <si>
    <t>ANILLO  R1    200       1.00   B&amp;C CALIDAD</t>
  </si>
  <si>
    <t>ANI11</t>
  </si>
  <si>
    <t>ANILLO  R1    200       1.00   BARATO</t>
  </si>
  <si>
    <t>AR1</t>
  </si>
  <si>
    <t>ANILLO  R1    200       STD     BUENO NHK</t>
  </si>
  <si>
    <t xml:space="preserve">ANILLO  R1    200       STD   B&amp;C CALIDA                       </t>
  </si>
  <si>
    <t>AN32J</t>
  </si>
  <si>
    <t>ANILLO  TX     200      0.25   BARATO</t>
  </si>
  <si>
    <t>A37</t>
  </si>
  <si>
    <t>ANILLO  TX    200       0.25   B&amp;C CALIDAD</t>
  </si>
  <si>
    <t>ANI04</t>
  </si>
  <si>
    <t>ANILLO  TX    200       0.50     BARATO</t>
  </si>
  <si>
    <t>ANE43</t>
  </si>
  <si>
    <t>ANILLO  TX    200       0.50     BUENO</t>
  </si>
  <si>
    <t>A38</t>
  </si>
  <si>
    <t>ANILLO  TX    200       0.50   B&amp;C CALIDAD</t>
  </si>
  <si>
    <t>ANI05</t>
  </si>
  <si>
    <t>ANILLO  TX    200       0.75     BARATO</t>
  </si>
  <si>
    <t>ANE44</t>
  </si>
  <si>
    <t>ANILLO  TX    200       0.75     BUENO</t>
  </si>
  <si>
    <t>A39</t>
  </si>
  <si>
    <t>ANILLO  TX    200       0.75   B&amp;C CALIDAD</t>
  </si>
  <si>
    <t>ANI06</t>
  </si>
  <si>
    <t>ANILLO  TX    200       1.00     BARATO</t>
  </si>
  <si>
    <t>ANE45</t>
  </si>
  <si>
    <t>ANILLO  TX    200       1.00     BUENO</t>
  </si>
  <si>
    <t>A40</t>
  </si>
  <si>
    <t>ANILLO  TX    200       1.00   B&amp;C CALIDAD</t>
  </si>
  <si>
    <t>ANILLO  TX    200       STD   B&amp;C CALIDA</t>
  </si>
  <si>
    <t>ANI18</t>
  </si>
  <si>
    <t>ANILLO  UM    200     0.25     BARATO Y BERA 200</t>
  </si>
  <si>
    <t>A102B</t>
  </si>
  <si>
    <t>ANILLO  UM    200     0.25   B&amp;C CALIDAD</t>
  </si>
  <si>
    <t>ANI19</t>
  </si>
  <si>
    <t>ANILLO  UM    200     0.50     BARATO Y BERA 200         OFERTA</t>
  </si>
  <si>
    <t>A13</t>
  </si>
  <si>
    <t>ANILLO  UM    200     0.50   B&amp;C CALIDAD</t>
  </si>
  <si>
    <t>ANI20</t>
  </si>
  <si>
    <t>ANILLO  UM    200     0.75     BARATO Y BERA 200</t>
  </si>
  <si>
    <t>A102E</t>
  </si>
  <si>
    <t>ANILLO  UM    200     0.75   B&amp;C CALIDAD</t>
  </si>
  <si>
    <t>ANI21</t>
  </si>
  <si>
    <t>ANILLO  UM    200     1.00     BARATO Y BERA 200</t>
  </si>
  <si>
    <t>A102F</t>
  </si>
  <si>
    <t>ANILLO  UM    200     1.00   B&amp;C CALIDAD</t>
  </si>
  <si>
    <t>AS18</t>
  </si>
  <si>
    <t>ANILLO AX100 0.25 CALIDAD BUY CHASE</t>
  </si>
  <si>
    <t>AS23</t>
  </si>
  <si>
    <t>ANILLO AX100 0.50 CALIDAD BUY CHASE</t>
  </si>
  <si>
    <t>AS05</t>
  </si>
  <si>
    <t>ANILLO AX100 STD CALIDAD BUY CHASE</t>
  </si>
  <si>
    <t>ANE03</t>
  </si>
  <si>
    <t xml:space="preserve">ANILLO BERA       150  0.25   BUENO </t>
  </si>
  <si>
    <t>ANE32</t>
  </si>
  <si>
    <t xml:space="preserve">ANILLO BERA      150  0.25 CALIDAD BUY CHASE </t>
  </si>
  <si>
    <t>ANI94</t>
  </si>
  <si>
    <t>ANILLO BERA      150  0.50    BARATO</t>
  </si>
  <si>
    <t>ANE33</t>
  </si>
  <si>
    <t>ANILLO BERA      150  0.50    BUENO</t>
  </si>
  <si>
    <t xml:space="preserve">ANILLO BERA      150  0.50 CALIDAD BUY CHASE </t>
  </si>
  <si>
    <t>ANI95</t>
  </si>
  <si>
    <t>ANILLO BERA      150  0.75    BARATO</t>
  </si>
  <si>
    <t>ANE34</t>
  </si>
  <si>
    <t>ANILLO BERA      150  0.75    BUENO</t>
  </si>
  <si>
    <t xml:space="preserve">ANILLO BERA      150  0.75 CALIDAD BUY CHASE </t>
  </si>
  <si>
    <t>ANI96</t>
  </si>
  <si>
    <t>ANILLO BERA      150  1.00    BARATO</t>
  </si>
  <si>
    <t>ANE35</t>
  </si>
  <si>
    <t>ANILLO BERA      150  1.00    BUENO</t>
  </si>
  <si>
    <t xml:space="preserve">ANILLO BERA      150  STD CALIDAD BUY CHASE </t>
  </si>
  <si>
    <t xml:space="preserve">ANILLO BERA      150 1.00 CALIDAD BUY CHASE </t>
  </si>
  <si>
    <t>A70</t>
  </si>
  <si>
    <t>ANILLO DT     200       0.25   B&amp;C CALIDA</t>
  </si>
  <si>
    <t>ANI12J</t>
  </si>
  <si>
    <t>ANILLO DT     200       STD   B&amp;C CALIDA</t>
  </si>
  <si>
    <t>A212</t>
  </si>
  <si>
    <t xml:space="preserve">ANILLO HAOJUE 125  0.25   B&amp;C CALIDA  </t>
  </si>
  <si>
    <t>ANE09</t>
  </si>
  <si>
    <t xml:space="preserve">ANILLO HAOJUE 125  0.75   B&amp;C CALIDAD </t>
  </si>
  <si>
    <t>A25</t>
  </si>
  <si>
    <t xml:space="preserve">ANILLO HAOJUE 125  1.00   B&amp;C CALIDAD  </t>
  </si>
  <si>
    <t>A221</t>
  </si>
  <si>
    <t xml:space="preserve">ANILLO HAOJUE 125  STD   B&amp;C CALIDA  </t>
  </si>
  <si>
    <t>ANE08</t>
  </si>
  <si>
    <t>ANILLO HAOUJE 125 0.50 BUENO</t>
  </si>
  <si>
    <t>A95</t>
  </si>
  <si>
    <t>ANILLO HAOUJE 125 0.50 BUYCHASE  Y SCOOTER 125</t>
  </si>
  <si>
    <t>ANE06</t>
  </si>
  <si>
    <t xml:space="preserve">ANILLO HAOUJE 125 STD BUENO </t>
  </si>
  <si>
    <t>ANI89</t>
  </si>
  <si>
    <t>ANILLO HORSE    150  0.50    BARATO</t>
  </si>
  <si>
    <t>ANI90</t>
  </si>
  <si>
    <t>ANILLO HORSE    150  0.75    BARATO</t>
  </si>
  <si>
    <t>ANE29</t>
  </si>
  <si>
    <t>ANILLO HORSE    150  0.75    BUENO</t>
  </si>
  <si>
    <t>ANI91</t>
  </si>
  <si>
    <t>ANILLO HORSE    150  1.00    BARATO</t>
  </si>
  <si>
    <t>ANE30</t>
  </si>
  <si>
    <t>ANILLO HORSE    150  1.00    BUENO</t>
  </si>
  <si>
    <t xml:space="preserve">ANILLO HORSE    150  1.00 CALIDAD BUY CHASE </t>
  </si>
  <si>
    <t>ANI87</t>
  </si>
  <si>
    <t>ANILLO HORSE    150  STD    BARATO</t>
  </si>
  <si>
    <t>B156</t>
  </si>
  <si>
    <t>ANILLO HORSE    150  STD  (LIDER)  BUENO</t>
  </si>
  <si>
    <t>L70</t>
  </si>
  <si>
    <t>ANILLO HORSE    150  STD(EXITO)</t>
  </si>
  <si>
    <t>ANILLO HORSE    150  STD(LIDER)</t>
  </si>
  <si>
    <t>ANE27</t>
  </si>
  <si>
    <t xml:space="preserve">ANILLO HORSE    150 0.25 CALIDAD BUY CHASE </t>
  </si>
  <si>
    <t>ANE28</t>
  </si>
  <si>
    <t xml:space="preserve">ANILLO HORSE    150 0.50 CALIDAD BUY CHASE </t>
  </si>
  <si>
    <t xml:space="preserve">ANILLO HORSE    150 0.75 CALIDAD BUY CHASE </t>
  </si>
  <si>
    <t>A6L3</t>
  </si>
  <si>
    <t xml:space="preserve">ANILLO HORSE    150 STD CALIDAD BUY CHASE </t>
  </si>
  <si>
    <t>ANI83</t>
  </si>
  <si>
    <t>ANILLO JAGGUAR 150 BARATO  0.25</t>
  </si>
  <si>
    <t xml:space="preserve">ANILLO JAGUAR 150 BUENO 0.50 </t>
  </si>
  <si>
    <t>ANILLO JAGUAR 150 BUENO 1.00</t>
  </si>
  <si>
    <t>ANI23</t>
  </si>
  <si>
    <t>ANILLO JOG 50 40 MM  0.25   BUENO</t>
  </si>
  <si>
    <t>A172BH</t>
  </si>
  <si>
    <t xml:space="preserve">ANILLO JOG 50 40 MM  0.50   B&amp;C CALIDAD </t>
  </si>
  <si>
    <t>ANI24H</t>
  </si>
  <si>
    <t>ANILLO JOG 50 40 MM  0.50   BUENO</t>
  </si>
  <si>
    <t>ANI25</t>
  </si>
  <si>
    <t>ANILLO JOG 50 40 MM  0.75   BUENO</t>
  </si>
  <si>
    <t>ANI44</t>
  </si>
  <si>
    <t>ANILLO JOG 50 40 MM  1.50   BARATO</t>
  </si>
  <si>
    <t>ANI27</t>
  </si>
  <si>
    <t>ANILLO JOG 50 40 MM  1.50   BUENO</t>
  </si>
  <si>
    <t>ANI28</t>
  </si>
  <si>
    <t>ANILLO JOG 50 40 MM  2.00   BUENO</t>
  </si>
  <si>
    <t>A149L</t>
  </si>
  <si>
    <t>ANILLO JOG 50 40 MM  2.50   BARATO</t>
  </si>
  <si>
    <t>A172C</t>
  </si>
  <si>
    <t>ANILLO JOG 50 40 MM  2.50   BUENO</t>
  </si>
  <si>
    <t>A172D</t>
  </si>
  <si>
    <t>ANILLO JOG 50 40 MM  3.00   BUENO</t>
  </si>
  <si>
    <t>AN667</t>
  </si>
  <si>
    <t>ANILLO JOG 50 40 MM  3.50   BARATO</t>
  </si>
  <si>
    <t>ANI63J</t>
  </si>
  <si>
    <t xml:space="preserve">ANILLO JOG 50 40MM    0.25   BARATO </t>
  </si>
  <si>
    <t>AJ4</t>
  </si>
  <si>
    <t>ANILLO JOG 50 47MM BUENO</t>
  </si>
  <si>
    <t>AJ5</t>
  </si>
  <si>
    <t>ANILLO JOG 50 48MM BUENO</t>
  </si>
  <si>
    <t>AJ6</t>
  </si>
  <si>
    <t>ANILLO JOG 50 49MM BUENO</t>
  </si>
  <si>
    <t>AJ7</t>
  </si>
  <si>
    <t>ANILLO JOG 50 50MM BUENO</t>
  </si>
  <si>
    <t>AJ8</t>
  </si>
  <si>
    <t>ANILLO JOG 50 51MM BUENO</t>
  </si>
  <si>
    <t>AJ9</t>
  </si>
  <si>
    <t>ANILLO JOG 50 52MM BUENO</t>
  </si>
  <si>
    <t>AJ10</t>
  </si>
  <si>
    <t>ANILLO JOG 50 53MM BUENO</t>
  </si>
  <si>
    <t>AK650</t>
  </si>
  <si>
    <t xml:space="preserve">ANILLO KLR650 STD </t>
  </si>
  <si>
    <t xml:space="preserve">ANILLO MATRIX   150   0.25   B&amp;C CALIDAD  </t>
  </si>
  <si>
    <t>A58</t>
  </si>
  <si>
    <t xml:space="preserve">ANILLO MATRIX   150   0.50   B&amp;C CALIDAD  </t>
  </si>
  <si>
    <t>A59</t>
  </si>
  <si>
    <t xml:space="preserve">ANILLO MATRIX   150   0.75   B&amp;C CALIDAD  </t>
  </si>
  <si>
    <t>A60</t>
  </si>
  <si>
    <t xml:space="preserve">ANILLO MATRIX   150   1.00   B&amp;C CALIDAD  </t>
  </si>
  <si>
    <t>A56</t>
  </si>
  <si>
    <t xml:space="preserve">ANILLO MATRIX   150   STD   B&amp;C CALIDA                       </t>
  </si>
  <si>
    <t>A42</t>
  </si>
  <si>
    <t>ANILLO OUTLOC   150    0.25   B&amp;C CALIDAD</t>
  </si>
  <si>
    <t>A43</t>
  </si>
  <si>
    <t>ANILLO OUTLOC   150    0.50   B&amp;C CALIDAD</t>
  </si>
  <si>
    <t>A44</t>
  </si>
  <si>
    <t>ANILLO OUTLOC   150    0.75   B&amp;C CALIDAD</t>
  </si>
  <si>
    <t>ANILLO OUTLOC   150    1.00   B&amp;C CALIDAD</t>
  </si>
  <si>
    <t>A41H</t>
  </si>
  <si>
    <t xml:space="preserve">ANILLO OUTLOC   150    STD   B&amp;C CALIDA  </t>
  </si>
  <si>
    <t>ANE20</t>
  </si>
  <si>
    <t xml:space="preserve">ANILLO SCOOTER    150    1.00  BUENO </t>
  </si>
  <si>
    <t>A28</t>
  </si>
  <si>
    <t xml:space="preserve">ANILLO SCOOTER   150    0.50   B&amp;C CALIDAD  </t>
  </si>
  <si>
    <t>ANI80</t>
  </si>
  <si>
    <t xml:space="preserve">ANILLO SCOOTER   150    0.75     BARATO  </t>
  </si>
  <si>
    <t>A29</t>
  </si>
  <si>
    <t xml:space="preserve">ANILLO SCOOTER   150    0.75   B&amp;C CALIDAD  </t>
  </si>
  <si>
    <t>ANI81</t>
  </si>
  <si>
    <t xml:space="preserve">ANILLO SCOOTER   150    1.00     BARATO   </t>
  </si>
  <si>
    <t>A30</t>
  </si>
  <si>
    <t xml:space="preserve">ANILLO SCOOTER   150    1.00   B&amp;C CALIDAD  </t>
  </si>
  <si>
    <t>ANI77</t>
  </si>
  <si>
    <t xml:space="preserve">ANILLO SCOOTER   150    STD     BARATO    </t>
  </si>
  <si>
    <t>ANE16</t>
  </si>
  <si>
    <t xml:space="preserve">ANILLO SCOOTER   150    STD     BUENO    </t>
  </si>
  <si>
    <t>A26</t>
  </si>
  <si>
    <t>ANILLO SCOOTER   150    STD   B&amp;C CALIDA</t>
  </si>
  <si>
    <t>A48</t>
  </si>
  <si>
    <t xml:space="preserve">ANILLO TUCAN 110   0.50   B&amp;C CALIDA  </t>
  </si>
  <si>
    <t>ANI60</t>
  </si>
  <si>
    <t>ANILLO TUCAN 110   0.75      BARATO</t>
  </si>
  <si>
    <t>A49</t>
  </si>
  <si>
    <t>ANILLO TUCAN 110   0.75   B&amp;C CALIDAD</t>
  </si>
  <si>
    <t>ANI61</t>
  </si>
  <si>
    <t>ANILLO TUCAN 110   1.00      BARATO</t>
  </si>
  <si>
    <t>ANI38</t>
  </si>
  <si>
    <t>ANILLO TUCAN 110   1.00      BUENO</t>
  </si>
  <si>
    <t>A50</t>
  </si>
  <si>
    <t>ANILLO TUCAN 110   1.00   B&amp;C CALIDAD</t>
  </si>
  <si>
    <t>A46</t>
  </si>
  <si>
    <t xml:space="preserve">ANILLO TUCAN 110   STD   B&amp;C CALIDA  </t>
  </si>
  <si>
    <t>ANI33</t>
  </si>
  <si>
    <t>ANILLO X1 BERA 125  0.75     BARATO</t>
  </si>
  <si>
    <t>A54</t>
  </si>
  <si>
    <t xml:space="preserve">ANILLO X1 BERA 125  0.75   B&amp;C CALIDAD </t>
  </si>
  <si>
    <t>ANI68</t>
  </si>
  <si>
    <t>ANILLO X1 BERA 125  1.00     BARATO</t>
  </si>
  <si>
    <t>A55</t>
  </si>
  <si>
    <t xml:space="preserve">ANILLO X1 BERA 125  1.00   B&amp;C CALIDAD </t>
  </si>
  <si>
    <t>AS28</t>
  </si>
  <si>
    <t>ANILLO X1 BERA 125 0.25 CALIDAD BUY CHASE</t>
  </si>
  <si>
    <t>ANXT6</t>
  </si>
  <si>
    <t xml:space="preserve">ANILLO XT600 STD </t>
  </si>
  <si>
    <t>AN187</t>
  </si>
  <si>
    <t>ANTIRRUIDOS DE CALIPE ACERO  HORSE/ SCOOTER 150 1*10 PRECIO</t>
  </si>
  <si>
    <t>A01</t>
  </si>
  <si>
    <t>ANTIRRUIDOS DE CALIPE HIERRO   GN 125 Y OWEN 150 2 PSA 1*10 PRECIO</t>
  </si>
  <si>
    <t>ANTIRRUIDOS DE CALIPE HIERRO GN 125 Y OWEN 1*50 PRECIO</t>
  </si>
  <si>
    <t>AM6</t>
  </si>
  <si>
    <t xml:space="preserve">ANTIRRUIDOS DE VARIADOR  MATRIX ELEGANCE Y OULOCK </t>
  </si>
  <si>
    <t>A013</t>
  </si>
  <si>
    <t>ANTIRRUIDOS DE VARIADOR DE SCOOTER 150 [BOSA *10] PRECIO</t>
  </si>
  <si>
    <t>A64</t>
  </si>
  <si>
    <t xml:space="preserve">ARBOL DE  LEVA HAOUJE 125 SCOOTER 125 CALIDAD BUY CHASE </t>
  </si>
  <si>
    <t>AT66</t>
  </si>
  <si>
    <t>ARBOL DE  LEVA R1 200 BARATO</t>
  </si>
  <si>
    <t>A065</t>
  </si>
  <si>
    <t xml:space="preserve">ARBOL DE LEVA DT 200 CALIDAD BUY CHASE </t>
  </si>
  <si>
    <t>AR200DT</t>
  </si>
  <si>
    <t>ARBOL DE LEVA DT 200 MARCA CAILI</t>
  </si>
  <si>
    <t>A122</t>
  </si>
  <si>
    <t>ARBOL DE LEVA GN 125  CALIDAD  BUY &amp;CHASE</t>
  </si>
  <si>
    <t>A95A</t>
  </si>
  <si>
    <t>ARBOL DE LEVA HJ150-9 COOL</t>
  </si>
  <si>
    <t>AR66</t>
  </si>
  <si>
    <t>ARBOL DE LEVA JAGUAR/HORSE 150 BARATO</t>
  </si>
  <si>
    <t>AR08</t>
  </si>
  <si>
    <t>ARBOL DE LEVA MATRIX ELEGANCE  32 MM T&amp;D</t>
  </si>
  <si>
    <t>W37</t>
  </si>
  <si>
    <t>ARBOL DE LEVA MATRIX ELEGANCE  33 MM T&amp;D</t>
  </si>
  <si>
    <t>A120</t>
  </si>
  <si>
    <t>ARBOL DE LEVA MATRIX ELEGANCE 33MM CALIDAD BUY CHASE</t>
  </si>
  <si>
    <t>A119</t>
  </si>
  <si>
    <t>ARBOL DE LEVA OULOCK 150  CALIDAD  BUY &amp;CHASE</t>
  </si>
  <si>
    <t>A121</t>
  </si>
  <si>
    <t>ARBOL DE LEVA OWEN 2014  CALIDA  BUY &amp;CHASE</t>
  </si>
  <si>
    <t>A04H</t>
  </si>
  <si>
    <t xml:space="preserve">ARBOL DE LEVA R1200  CALIDAD BUY CHASE </t>
  </si>
  <si>
    <t>AR35</t>
  </si>
  <si>
    <t>ARBOL DE LEVA R1200 MARCA CAILI</t>
  </si>
  <si>
    <t>G110</t>
  </si>
  <si>
    <t>ARBOL DE LEVA SCOOTER 150</t>
  </si>
  <si>
    <t>A62</t>
  </si>
  <si>
    <t>ARBOL DE LEVA SCOOTER 150 BARATO</t>
  </si>
  <si>
    <t>A63</t>
  </si>
  <si>
    <t>ARBOL DE LEVA SCOOTER 150 CALIDAD BUY &amp;CHASE</t>
  </si>
  <si>
    <t>AB12</t>
  </si>
  <si>
    <t>ARBOL DE LEVA SCOOTER AVA 90</t>
  </si>
  <si>
    <t>AS14</t>
  </si>
  <si>
    <t>ARBOL DE LEVA TUCAN 110</t>
  </si>
  <si>
    <t>58DE</t>
  </si>
  <si>
    <t>AFR5</t>
  </si>
  <si>
    <t>V873</t>
  </si>
  <si>
    <t>ARRANQUE DE BERA 150</t>
  </si>
  <si>
    <t>A137B</t>
  </si>
  <si>
    <t xml:space="preserve">ARRANQUE DE GN 125 BARATO </t>
  </si>
  <si>
    <t>A137</t>
  </si>
  <si>
    <t xml:space="preserve">ARRANQUE DE GN 125 CALIDAD BUY CHASE </t>
  </si>
  <si>
    <t>RL70</t>
  </si>
  <si>
    <t>ARRANQUE DE HORSE 150 GRIS</t>
  </si>
  <si>
    <t>RL74</t>
  </si>
  <si>
    <t xml:space="preserve">ARRANQUE DE MATRIX ELEGANCE </t>
  </si>
  <si>
    <t>FL77</t>
  </si>
  <si>
    <t>ARRANQUE DE MOTOR OULOCK 150</t>
  </si>
  <si>
    <t>LJ874</t>
  </si>
  <si>
    <t>ARRANQUE DE OVEN-1</t>
  </si>
  <si>
    <t>RL71</t>
  </si>
  <si>
    <t>ARRANQUE DE SBR NEGRO</t>
  </si>
  <si>
    <t>AR07B</t>
  </si>
  <si>
    <t xml:space="preserve">ARRANQUE DE SCOOTER 150 BARATO </t>
  </si>
  <si>
    <t>A458</t>
  </si>
  <si>
    <t>ARRANQUE DE SCOOTER 150 CALIDAD BUY CHASE</t>
  </si>
  <si>
    <t>AB11</t>
  </si>
  <si>
    <t>ARRANQUE DE SCOOTER AVA 90</t>
  </si>
  <si>
    <t>RL72</t>
  </si>
  <si>
    <t>ARRANQUE DE TX200 GRIS OSCURO 11T</t>
  </si>
  <si>
    <t>RL73</t>
  </si>
  <si>
    <t>ARRANQUE DE TX200 GROMADO  11T</t>
  </si>
  <si>
    <t>T568</t>
  </si>
  <si>
    <t>ARRANQUE TUCAN 110</t>
  </si>
  <si>
    <t>ASIENTO AVA 150-10 Y MUSTA150 VIEJO AUTOMATICO MOTO COLOR  ROJO</t>
  </si>
  <si>
    <t>AS11</t>
  </si>
  <si>
    <t xml:space="preserve">ASIENTO AVA 150-10 Y MUSTA150 VIEJO AUTOMATICO MOTO COLOR AZUI </t>
  </si>
  <si>
    <t>ASIENTO AVA 150-10 Y MUSTA150 VIEJO AUTOMATICO MOTO COLOR NEGRO</t>
  </si>
  <si>
    <t>AS55</t>
  </si>
  <si>
    <t>ASIENTO AVA TIGRE 150 175 250 NEGRO</t>
  </si>
  <si>
    <t>A12H</t>
  </si>
  <si>
    <t>AUTOMATICA DE GN 125</t>
  </si>
  <si>
    <t>AU22</t>
  </si>
  <si>
    <t>AUTOMATICA DE HORSE 150</t>
  </si>
  <si>
    <t>AE150</t>
  </si>
  <si>
    <t>AUTOMATICA DE SCOOTER 150</t>
  </si>
  <si>
    <t>A69</t>
  </si>
  <si>
    <t xml:space="preserve">AUTOMATICO DE JAGUAR 150 </t>
  </si>
  <si>
    <t>AUTOMATICO DE KLR650</t>
  </si>
  <si>
    <t>BB150</t>
  </si>
  <si>
    <t xml:space="preserve">BALANCINES BERA 150  </t>
  </si>
  <si>
    <t>BL1</t>
  </si>
  <si>
    <t xml:space="preserve">BALANCINES HORSE 150 </t>
  </si>
  <si>
    <t>BJ150</t>
  </si>
  <si>
    <t>BALANCINES JAGUAR 150</t>
  </si>
  <si>
    <t>B458</t>
  </si>
  <si>
    <t>BALANCINES TX200</t>
  </si>
  <si>
    <t>ce13</t>
  </si>
  <si>
    <t>ANI4H</t>
  </si>
  <si>
    <t>BANDA DE CRCOHERA JOG 90 3 PZAS</t>
  </si>
  <si>
    <t>AN140HJ</t>
  </si>
  <si>
    <t>BANDA DE CROCHERA JOG 50 2 PZAS</t>
  </si>
  <si>
    <t>B458H</t>
  </si>
  <si>
    <t>BANDA DE CROCHERA SCOOTER BARATO</t>
  </si>
  <si>
    <t>B19</t>
  </si>
  <si>
    <t>BANDA DE CROCHERA SCOOTER CALIDAD</t>
  </si>
  <si>
    <t>B004</t>
  </si>
  <si>
    <t>BANDA DE FRENO GN 125 CALIDAD BUY CHASE</t>
  </si>
  <si>
    <t>R029P</t>
  </si>
  <si>
    <t>BANDA DE FRENO GN 125 COLOR VERDE TRASERO</t>
  </si>
  <si>
    <t>R030P</t>
  </si>
  <si>
    <t>BANDA DE FRENO HORSE 150 TRASERO</t>
  </si>
  <si>
    <t>R032P</t>
  </si>
  <si>
    <t xml:space="preserve">BANDA DE FRENO JAGUAR 150 TRASERO </t>
  </si>
  <si>
    <t>R033P</t>
  </si>
  <si>
    <t>BANDA DE FRENO JOG 50 TRASERO</t>
  </si>
  <si>
    <t>BA23</t>
  </si>
  <si>
    <t>BANDA DE FRENO MATRIX ELEGANCE CALIDAD BUY CHASE</t>
  </si>
  <si>
    <t>LJ002</t>
  </si>
  <si>
    <t>B258</t>
  </si>
  <si>
    <t>BARRA DE REPOSAPIE COMPLETO HORSE 150</t>
  </si>
  <si>
    <t>V407</t>
  </si>
  <si>
    <t>BARRA DE REPOSAPIE COMPLETO JAGUAR 150</t>
  </si>
  <si>
    <t>BA45</t>
  </si>
  <si>
    <t>BARRA DE REPOSAPIE COMPLETO TUCAN 110</t>
  </si>
  <si>
    <t>BU8P</t>
  </si>
  <si>
    <t>BASE DE  PUNO GUAYA ACELERADOR SCOOTER 150</t>
  </si>
  <si>
    <t>B96D</t>
  </si>
  <si>
    <t>BASE DE CARBURADOR 2JA</t>
  </si>
  <si>
    <t>BA39</t>
  </si>
  <si>
    <t>BASE DE CARBURADOR AX100</t>
  </si>
  <si>
    <t>FG13</t>
  </si>
  <si>
    <t>BASE DE CARBURADOR DT 200</t>
  </si>
  <si>
    <t>R034P</t>
  </si>
  <si>
    <t>BASE DE CARBURADOR EN 125</t>
  </si>
  <si>
    <t>R035P</t>
  </si>
  <si>
    <t>BASE DE CARBURADOR GN 125</t>
  </si>
  <si>
    <t>BAS1</t>
  </si>
  <si>
    <t>BASE DE CARBURADOR HJ150 -9 COOL ALUMINIO</t>
  </si>
  <si>
    <t>BA65</t>
  </si>
  <si>
    <t>BASE DE CARBURADOR JOG 50</t>
  </si>
  <si>
    <t>AB16</t>
  </si>
  <si>
    <t>BASE DE CARBURADOR LEON KING AVA 250 PAR</t>
  </si>
  <si>
    <t>BA55L</t>
  </si>
  <si>
    <t xml:space="preserve">BASE DE CARBURADOR OWEN  150 CORTO  CALIDAD </t>
  </si>
  <si>
    <t>V514</t>
  </si>
  <si>
    <t>BASE DE CARBURADOR OWEN 150 ALUMINIO</t>
  </si>
  <si>
    <t>FG12</t>
  </si>
  <si>
    <t>BASE DE CARBURADOR OWEN 150 LARGA ALUMINIO</t>
  </si>
  <si>
    <t>B55</t>
  </si>
  <si>
    <t xml:space="preserve">BASE DE CARBURADOR OWEN 150 MAS LARGA </t>
  </si>
  <si>
    <t>FG11</t>
  </si>
  <si>
    <t>BASE DE CARBURADOR OWEN 200 ALUMINIO</t>
  </si>
  <si>
    <t>T458</t>
  </si>
  <si>
    <t>BASE DE CARBURADOR SUPER SHADOW 250</t>
  </si>
  <si>
    <t>BN5H</t>
  </si>
  <si>
    <t>BASE DE CARBURADOR TX200 JAGUAR 200 ALUMINIO</t>
  </si>
  <si>
    <t>BS55</t>
  </si>
  <si>
    <t>BASE DE CROCHE CON MANILLA HORSE 150</t>
  </si>
  <si>
    <t>SOP1</t>
  </si>
  <si>
    <t xml:space="preserve">BASE DE CRUCE GN 125 TRASERO </t>
  </si>
  <si>
    <t>W41</t>
  </si>
  <si>
    <t>BASE DE GUARDAFANGO HORSE 150</t>
  </si>
  <si>
    <t>W40</t>
  </si>
  <si>
    <t>BASE DE GUARDAFANGO JAGUAR 150</t>
  </si>
  <si>
    <t>RL75</t>
  </si>
  <si>
    <t>CQ28</t>
  </si>
  <si>
    <t>BASE DE GUAYA DE CROCHE HORSE 150</t>
  </si>
  <si>
    <t>BJ89</t>
  </si>
  <si>
    <t>BASE DE GURADAFANGO BERA SOCIALISTA SBR 150</t>
  </si>
  <si>
    <t>BA66</t>
  </si>
  <si>
    <t>BASE DE MANILLA CROCHE HORSE 150</t>
  </si>
  <si>
    <t>BN23</t>
  </si>
  <si>
    <t>BASE DE MANILLA CROCHE TX200 ROSCA 8MM CALIDAD BUY CHASE</t>
  </si>
  <si>
    <t>BJ12</t>
  </si>
  <si>
    <t>BASE DE TUBO DE ESCAPE 150</t>
  </si>
  <si>
    <t>BA89A</t>
  </si>
  <si>
    <t>BASE DE TUBO DE ESCAPE 150 AA</t>
  </si>
  <si>
    <t>BA36</t>
  </si>
  <si>
    <t>BASE DE TUBO DE ESCAPE JAGUAR 200</t>
  </si>
  <si>
    <t>A011</t>
  </si>
  <si>
    <t>BASE PIE AMIGO  NEGRO,AZUL,ROJO,DORADO,PLATEAD,GRIS</t>
  </si>
  <si>
    <t>BA89J</t>
  </si>
  <si>
    <t>BASTON HJ150-3 VIEJO 30MM Y  EN 125</t>
  </si>
  <si>
    <t>LJ958</t>
  </si>
  <si>
    <t>BASTONES ARSEN-2</t>
  </si>
  <si>
    <t>AB15</t>
  </si>
  <si>
    <t>BENDE DE ARRANQUE SCOOTER AVA 90</t>
  </si>
  <si>
    <t>BD14</t>
  </si>
  <si>
    <t>BENDIX DE ARRANQUE SCOOTER 150</t>
  </si>
  <si>
    <t>BD12</t>
  </si>
  <si>
    <t>BENDIX DE ARRANUQUE YAMAHA JOG 50</t>
  </si>
  <si>
    <t>BD13</t>
  </si>
  <si>
    <t>BENDIX DE ARRANUQUE YAMAHA JOG 90</t>
  </si>
  <si>
    <t>CQ29</t>
  </si>
  <si>
    <t>B32</t>
  </si>
  <si>
    <t>BIELA DE CIEGUENAL DE DT200</t>
  </si>
  <si>
    <t>B15HJ</t>
  </si>
  <si>
    <t>BIELA DE CIGUENA DT 100 YAMAHA</t>
  </si>
  <si>
    <t>B14HJ</t>
  </si>
  <si>
    <t>BIELA DE CIGUENAL AX100</t>
  </si>
  <si>
    <t>011</t>
  </si>
  <si>
    <t>BIELA DE CIGUENAL GN 125</t>
  </si>
  <si>
    <t>D252</t>
  </si>
  <si>
    <t xml:space="preserve">BIELA DE CIGUENAL JAGUAR 200 </t>
  </si>
  <si>
    <t>B031</t>
  </si>
  <si>
    <t xml:space="preserve">BIELA DE CIGUENAL JOG 50 </t>
  </si>
  <si>
    <t>AN664</t>
  </si>
  <si>
    <t xml:space="preserve">BIELA DE CIGUENAL OWEN 2014 </t>
  </si>
  <si>
    <t>AS21</t>
  </si>
  <si>
    <t xml:space="preserve">BIELA DE CIGUENAL SUPERTARDOM 250 PAR </t>
  </si>
  <si>
    <t>D253</t>
  </si>
  <si>
    <t>BIELA DE CIGUENAL TX200</t>
  </si>
  <si>
    <t>B5891</t>
  </si>
  <si>
    <t>BIELA DE CIGUENAL X1BERA  125</t>
  </si>
  <si>
    <t>D256</t>
  </si>
  <si>
    <t>BIELA DE CIGUEÑAL JAGUA 150 ANCHO 18MM</t>
  </si>
  <si>
    <t>B150</t>
  </si>
  <si>
    <t>BIELA DE CIGUEÑAL OUTLOOK150</t>
  </si>
  <si>
    <t>B36</t>
  </si>
  <si>
    <t>BIELA DE CIGUEÑAL OWEN 2010 ANCHO 16MM</t>
  </si>
  <si>
    <t>B30</t>
  </si>
  <si>
    <t>BIELA DE CIGUEÑAL SCOOTER 150</t>
  </si>
  <si>
    <t>BO26</t>
  </si>
  <si>
    <t>BOBINA DE ENCENDIDO AX100</t>
  </si>
  <si>
    <t>BO27</t>
  </si>
  <si>
    <t>BOBINA DE ENCENDIDO GN 125</t>
  </si>
  <si>
    <t>B121</t>
  </si>
  <si>
    <t>BOBINA DE ENCENDIDO SCOOTER 150</t>
  </si>
  <si>
    <t>B26</t>
  </si>
  <si>
    <t xml:space="preserve">BOCINA DE EJE DE ARRANQUE SCOOTER PEQUENA </t>
  </si>
  <si>
    <t>BM88</t>
  </si>
  <si>
    <t>BOMBA AIRE PARA PELOTA/BICICLETA/MOTO COLOR AMARILLO</t>
  </si>
  <si>
    <t>BM86</t>
  </si>
  <si>
    <t>BOMBA AIRE PARA PELOTA/BICICLETA/MOTO COLOR ROJO</t>
  </si>
  <si>
    <t>BM87</t>
  </si>
  <si>
    <t>BOMBA AIRE PARA PELOTA/BICICLETA/MOTO COLOR VERDE</t>
  </si>
  <si>
    <t>A020</t>
  </si>
  <si>
    <t>BOMBA D FRENO CN BASE  MANILLA UNIVERSAL NEGRO,PLATEADO,MORADO,AZUL,ROJO</t>
  </si>
  <si>
    <t>AS5L6</t>
  </si>
  <si>
    <t>BOMBA DE ACEITE AX 100</t>
  </si>
  <si>
    <t>G225</t>
  </si>
  <si>
    <t>BOMBA DE ACEITE BERA 200 37T</t>
  </si>
  <si>
    <t>G325</t>
  </si>
  <si>
    <t>BOMBA DE ACEITE BERA 200 39T</t>
  </si>
  <si>
    <t>G108</t>
  </si>
  <si>
    <t xml:space="preserve">BOMBA DE ACEITE HORSE 150 37T </t>
  </si>
  <si>
    <t>G109</t>
  </si>
  <si>
    <t>BOMBA DE ACEITE HORSE 150 39T</t>
  </si>
  <si>
    <t>V259</t>
  </si>
  <si>
    <t xml:space="preserve">BOMBA DE ACEITE JAGUAR 150 </t>
  </si>
  <si>
    <t>BP8S</t>
  </si>
  <si>
    <t>BOMBA DE ACEITE JAGUAR 200 37T CON REGULACION ROCA</t>
  </si>
  <si>
    <t>B36D</t>
  </si>
  <si>
    <t>BOMBA DE ACEITE JAGUAR 200 39T CON REGULACION ROCA</t>
  </si>
  <si>
    <t>AS56P</t>
  </si>
  <si>
    <t>BOMBA DE ACEITE JOG 50</t>
  </si>
  <si>
    <t>BAM</t>
  </si>
  <si>
    <t>BOMBA DE ACEITE MATRIX ELEGANCE 150</t>
  </si>
  <si>
    <t>B22</t>
  </si>
  <si>
    <t>BOMBA DE ACEITE OWEN 150</t>
  </si>
  <si>
    <t>B23.</t>
  </si>
  <si>
    <t>BOMBA DE ACEITE R1 BERA 200</t>
  </si>
  <si>
    <t>B01</t>
  </si>
  <si>
    <t>BOMBA DE ACEITE SCOOTER 150 [BUY CHASE]</t>
  </si>
  <si>
    <t>AB18</t>
  </si>
  <si>
    <t>BOMBA DE ACEITE SCOOTER AVA 90</t>
  </si>
  <si>
    <t>BB14</t>
  </si>
  <si>
    <t>BOMBA DE ACEITE TUCAN 110</t>
  </si>
  <si>
    <t>PB7S</t>
  </si>
  <si>
    <t>BOMBA DE ACEITE YBR 125 YAMAHA</t>
  </si>
  <si>
    <t>BM65</t>
  </si>
  <si>
    <t xml:space="preserve">BOMBA DE FRENO DELANTERO SCOOTER 150 DERECHO </t>
  </si>
  <si>
    <t>BM65.</t>
  </si>
  <si>
    <t>BOMBA DE FRENO DELANTERO SCOTOOTER 150 IZQUIERDO</t>
  </si>
  <si>
    <t>LJ739</t>
  </si>
  <si>
    <t>BOMBA DE FRENO DELANTERO TX200</t>
  </si>
  <si>
    <t>BO33</t>
  </si>
  <si>
    <t xml:space="preserve">BOMBA DE FRENO GN 125 COMPLETO </t>
  </si>
  <si>
    <t>BFH/SM</t>
  </si>
  <si>
    <t>BOMBA DE FRENO HORSE 150 *SIN MANILLA *</t>
  </si>
  <si>
    <t>BN11</t>
  </si>
  <si>
    <t>BOMBA DE FRENO OULOCK 150 DELANTERO MODELO NUEVO</t>
  </si>
  <si>
    <t>BJ55</t>
  </si>
  <si>
    <t>BOMBA DE FRENO OULOCK 150 TRASERO MODELO NUEVO</t>
  </si>
  <si>
    <t>BF1</t>
  </si>
  <si>
    <t>BOMBA DE FRENO SIN MANILLA GN 125</t>
  </si>
  <si>
    <t>BM85</t>
  </si>
  <si>
    <t>BOMBA DE FRENO TRASERO BERA 200 CALIDAD</t>
  </si>
  <si>
    <t>B6M3</t>
  </si>
  <si>
    <t>BOMBA DE FRENO TX200 TRASERO  CAILI</t>
  </si>
  <si>
    <t>B109.</t>
  </si>
  <si>
    <t>BOMBA DE FRENO TX200 TRASERO BUY CHASE</t>
  </si>
  <si>
    <t>T221</t>
  </si>
  <si>
    <t>BOMBA DE GASOLINA BERA PORCHE GRANDE</t>
  </si>
  <si>
    <t>c16A</t>
  </si>
  <si>
    <t>BOMBA DE GASOLINA CON FILTRO JOG 50 3KJ</t>
  </si>
  <si>
    <t>c15</t>
  </si>
  <si>
    <t xml:space="preserve">BOMBA DE GASOLINA JOG 50 MINT </t>
  </si>
  <si>
    <t>B38</t>
  </si>
  <si>
    <t xml:space="preserve">BOMBA DE GASOLINA MATRIX ELEGANCE BWS </t>
  </si>
  <si>
    <t>03H</t>
  </si>
  <si>
    <t>BOMBA DE GASOLINA SCOOTER 150</t>
  </si>
  <si>
    <t>B7TT</t>
  </si>
  <si>
    <t>B896</t>
  </si>
  <si>
    <t>B457</t>
  </si>
  <si>
    <t>BOMBA DE GASOLINA SCOOTER 150 PORCHE PLASTICO</t>
  </si>
  <si>
    <t>ca17S</t>
  </si>
  <si>
    <t>BOMBA DE GASOLINA SUPER JOG 2JA</t>
  </si>
  <si>
    <t>AS10</t>
  </si>
  <si>
    <t>BOMBILLO CABEZON</t>
  </si>
  <si>
    <t>L4</t>
  </si>
  <si>
    <t>BOMBILLO DE CABEZON POR 10 OFERTA</t>
  </si>
  <si>
    <t>SH-52</t>
  </si>
  <si>
    <t>BOMBILLO DE CRUCE</t>
  </si>
  <si>
    <t>B22PL</t>
  </si>
  <si>
    <t xml:space="preserve">BOMBILLO DE CRUCE LED  ROJO 12 PERLAS POR UNIDAD </t>
  </si>
  <si>
    <t>B99P</t>
  </si>
  <si>
    <t xml:space="preserve">BOMBILLO DE CRUCE LED AMARILLO 12 PERLAS POR UNIDAD </t>
  </si>
  <si>
    <t>VK205A</t>
  </si>
  <si>
    <t>B36M</t>
  </si>
  <si>
    <t xml:space="preserve">BOMBILLO DE CRUCE LED AZUL 12 PERLAS POR UNIDAD </t>
  </si>
  <si>
    <t>VK203A</t>
  </si>
  <si>
    <t>VK203</t>
  </si>
  <si>
    <t>BOMBILLO DE CRUCE LED AZUL ROJO BLANCO</t>
  </si>
  <si>
    <t>SH-40</t>
  </si>
  <si>
    <t>BOMBILLO DE FARO</t>
  </si>
  <si>
    <t>SH-42</t>
  </si>
  <si>
    <t>SH-43</t>
  </si>
  <si>
    <t>SH-44</t>
  </si>
  <si>
    <t>SH-45</t>
  </si>
  <si>
    <t>SH-46</t>
  </si>
  <si>
    <t>SH-47</t>
  </si>
  <si>
    <t>BO2J</t>
  </si>
  <si>
    <t xml:space="preserve">BOMBILLO DE FARO 3 LED REDONDO </t>
  </si>
  <si>
    <t>BO3.</t>
  </si>
  <si>
    <t xml:space="preserve">BOMBILLO DE FARO 6 LED CUADRADO </t>
  </si>
  <si>
    <t>BO4</t>
  </si>
  <si>
    <t>BOMBILLO DE FARO 6 LED REDONDO</t>
  </si>
  <si>
    <t>LJ687</t>
  </si>
  <si>
    <t>BOMBILLO DE FARO ALTA Y BAJA LED</t>
  </si>
  <si>
    <t>B653</t>
  </si>
  <si>
    <t xml:space="preserve">BOMBILLO DE FARO LED REDONDO </t>
  </si>
  <si>
    <t>B5PL</t>
  </si>
  <si>
    <t>BOMBILLO DE FRENO LED AMARILLO 22 PERLAS POR UNIDAD</t>
  </si>
  <si>
    <t>VK206A</t>
  </si>
  <si>
    <t>VK204A</t>
  </si>
  <si>
    <t>B36MN</t>
  </si>
  <si>
    <t>BOMBILLO DE FRENO LED AZUL 22 PERLAS POR UNIDAD</t>
  </si>
  <si>
    <t>VK206</t>
  </si>
  <si>
    <t>BOMBILLO DE FRENO LED AZUL ROJO BLANCO</t>
  </si>
  <si>
    <t>VK204</t>
  </si>
  <si>
    <t xml:space="preserve">BOMBILLO DE FRENO LED AZUL ROJO BLANCO </t>
  </si>
  <si>
    <t>VK206B</t>
  </si>
  <si>
    <t>VK206R</t>
  </si>
  <si>
    <t>VK204R</t>
  </si>
  <si>
    <t>B33MN</t>
  </si>
  <si>
    <t>BOMBILLO DE FRENO LED ROJO 22 PERLAS POR UNIDAD</t>
  </si>
  <si>
    <t>SH-55</t>
  </si>
  <si>
    <t>BOMBILLO DE MUELITA</t>
  </si>
  <si>
    <t>BM6P</t>
  </si>
  <si>
    <t xml:space="preserve">BOMBILLO DE MUELITA COLOR AZUL POR UNIDAD </t>
  </si>
  <si>
    <t>SH-53</t>
  </si>
  <si>
    <t>BOMBILLO DE STOP</t>
  </si>
  <si>
    <t>SH-54</t>
  </si>
  <si>
    <t>LJ917A</t>
  </si>
  <si>
    <t>V917</t>
  </si>
  <si>
    <t>BOMBILLO LED 1 CONTACTO AZUL ROJO BLANCO</t>
  </si>
  <si>
    <t>LJ918A</t>
  </si>
  <si>
    <t>V918</t>
  </si>
  <si>
    <t>BOMBILLO LED DOBLE CONTACTO AZUL ROJO BLANCO</t>
  </si>
  <si>
    <t>BOT02</t>
  </si>
  <si>
    <t xml:space="preserve">BOTON DE ENCENDIDO </t>
  </si>
  <si>
    <t>BU1.</t>
  </si>
  <si>
    <t>BUJE DE AMORTIGUADOR JAGUAR/HORSE POR PAQ PRECIO JUEGO 4</t>
  </si>
  <si>
    <t>BPC6</t>
  </si>
  <si>
    <t>BUJE DE AMORTIGUADOR SCOOTER 150</t>
  </si>
  <si>
    <t>CQ31</t>
  </si>
  <si>
    <t>BUJE DE BASE MOTOR SCOOTER 150 PAR</t>
  </si>
  <si>
    <t>BUJ14</t>
  </si>
  <si>
    <t>BUJE DE CORONA JAGUAR 150</t>
  </si>
  <si>
    <t>BP2A</t>
  </si>
  <si>
    <t>BJ531</t>
  </si>
  <si>
    <t>BUJE DE CORONA RAYU DE TX200 CALIDAD BUY CHASE</t>
  </si>
  <si>
    <t>BH66</t>
  </si>
  <si>
    <t>BUJE DE CORONA SUPETARDOM 250</t>
  </si>
  <si>
    <t>BU1D</t>
  </si>
  <si>
    <t>B059</t>
  </si>
  <si>
    <t>BUJE DE HOQUILLA GN 125</t>
  </si>
  <si>
    <t>BU04A</t>
  </si>
  <si>
    <t>BUJE DE HOQUILLA HORSE 150</t>
  </si>
  <si>
    <t>BUJ6</t>
  </si>
  <si>
    <t>BUJE DE HOQUILLA JAGUAR 150</t>
  </si>
  <si>
    <t>B16HJ</t>
  </si>
  <si>
    <t>BUJE DE HOQUILLA TUCAN 110</t>
  </si>
  <si>
    <t>B585</t>
  </si>
  <si>
    <t>BUJE DE MOTOR SCOOTER 150</t>
  </si>
  <si>
    <t>B7</t>
  </si>
  <si>
    <t xml:space="preserve">BUJIA 10MM    GN SUSUKI 125 MARCA BUY CHASE </t>
  </si>
  <si>
    <t>A0129</t>
  </si>
  <si>
    <t>BUJIA 10MM  GN SUSUKI 125 MARCA YAMAHA OFETA</t>
  </si>
  <si>
    <t>BUJIA 10MM GN SUSUKI 125 150 NGK</t>
  </si>
  <si>
    <t>B113A</t>
  </si>
  <si>
    <t>BUJIA 10MM SCOTER 150     [BUY CHASE]</t>
  </si>
  <si>
    <t>B27JH</t>
  </si>
  <si>
    <t>BUJIA 12MM  JAGUAR HORSE OWEN 150  BUY CHASE</t>
  </si>
  <si>
    <t>B259U</t>
  </si>
  <si>
    <t>BUJIA 12MM  JAGUAR HORSE OWEN 150  YAMAHA OFETA</t>
  </si>
  <si>
    <t>BUJ2</t>
  </si>
  <si>
    <t>BUJIA 12MM HORSE 150 MARCA CAI LI</t>
  </si>
  <si>
    <t>B055</t>
  </si>
  <si>
    <t>BUJIA 14MM JOG 50 MARCA BUY CHASE</t>
  </si>
  <si>
    <t>BUJIA 14MM JOG 50 MARCA NGK</t>
  </si>
  <si>
    <t>V001</t>
  </si>
  <si>
    <t>BPLU</t>
  </si>
  <si>
    <t xml:space="preserve">BUJIA GN 125 LJ SPARK PLUG </t>
  </si>
  <si>
    <t>BUJIA HORSE 150 NGK</t>
  </si>
  <si>
    <t>BP1LU</t>
  </si>
  <si>
    <t xml:space="preserve">BUJIA JAGUAR LJ SPARK PLUG </t>
  </si>
  <si>
    <t>V152</t>
  </si>
  <si>
    <t>V151</t>
  </si>
  <si>
    <t>AS51</t>
  </si>
  <si>
    <t>BUJIA SCOOTER 150 NGK</t>
  </si>
  <si>
    <t>B86</t>
  </si>
  <si>
    <t xml:space="preserve">BURRO DE GN 125 </t>
  </si>
  <si>
    <t>B87A</t>
  </si>
  <si>
    <t>BURRO DE JAGUAR 150</t>
  </si>
  <si>
    <t>CD43</t>
  </si>
  <si>
    <t>C.D.I ARSEN 2  BUY CHASE</t>
  </si>
  <si>
    <t>AS52</t>
  </si>
  <si>
    <t>C.D.I ARSEN 2  BUY CHASE MAS GRANDE</t>
  </si>
  <si>
    <t>AS68</t>
  </si>
  <si>
    <t>C.D.I ARSEN 2  BUY CHASE MAS GRANDE SITEMA AOUTOATRAZO</t>
  </si>
  <si>
    <t>CBM3</t>
  </si>
  <si>
    <t>C.D.I ARSEN2 GRANDE  CALIDAD BUY CHASE</t>
  </si>
  <si>
    <t>CD39</t>
  </si>
  <si>
    <t>C.D.I BERA BWW BUY CHASE</t>
  </si>
  <si>
    <t>AS53</t>
  </si>
  <si>
    <t>C.D.I BERA BWW BUY CHASE MAS GRANDE</t>
  </si>
  <si>
    <t>AS69</t>
  </si>
  <si>
    <t>C.D.I BERA BWW BUY CHASE MAS GRANDE SITEMA AOUTOATRAZO</t>
  </si>
  <si>
    <t>CD40</t>
  </si>
  <si>
    <t>C.D.I BERA COBRA BUY CHASE</t>
  </si>
  <si>
    <t xml:space="preserve">AS54 </t>
  </si>
  <si>
    <t>C.D.I BERA COBRA BUY CHASE MAS GRANDE</t>
  </si>
  <si>
    <t>AS70</t>
  </si>
  <si>
    <t>C.D.I BERA COBRA BUY CHASE MAS GRANDE SITEMA AOUTOATRAZO</t>
  </si>
  <si>
    <t>CD37</t>
  </si>
  <si>
    <t>C.D.I BERA COORVETE BUY CHASE</t>
  </si>
  <si>
    <t xml:space="preserve">C.D.I BERA COORVETE BUY CHASE MAS GRANDE </t>
  </si>
  <si>
    <t>AS71</t>
  </si>
  <si>
    <t>C.D.I BERA COORVETE BUY CHASE MAS GRANDE AOUTOATRAZO</t>
  </si>
  <si>
    <t>CD38</t>
  </si>
  <si>
    <t>C.D.I BERA PORCHE  BUY CHASE</t>
  </si>
  <si>
    <t>AS56</t>
  </si>
  <si>
    <t>C.D.I BERA PORCHE  BUY CHASE MAS GRANDE</t>
  </si>
  <si>
    <t>AS72</t>
  </si>
  <si>
    <t>C.D.I BERA PORCHE  BUY CHASE MAS GRANDE SITEMA AOUTOATRAZO</t>
  </si>
  <si>
    <t>CV22</t>
  </si>
  <si>
    <t>C.D.I BERA PORCHE  GRANDE CALIDAD BUY CHASE</t>
  </si>
  <si>
    <t>CD43K</t>
  </si>
  <si>
    <t>C.D.I BERA R1 200 GRANDE</t>
  </si>
  <si>
    <t>CD34</t>
  </si>
  <si>
    <t xml:space="preserve">C.D.I BERA RUNNER </t>
  </si>
  <si>
    <t>CB11</t>
  </si>
  <si>
    <t>C.D.I BERA RUNNER GRANDE CALIDAD BUY CHASE</t>
  </si>
  <si>
    <t>AS58</t>
  </si>
  <si>
    <t>C.D.I BERA RUNNER MAS GRANDE CALIDAD BUY HASE</t>
  </si>
  <si>
    <t>AS73</t>
  </si>
  <si>
    <t>C.D.I BERA RUNNER MAS GRANDE CALIDAD BUY HASE AOUTOATRAZO</t>
  </si>
  <si>
    <t>VB55</t>
  </si>
  <si>
    <t>C.D.I DE OULOCK 150 T&amp;M</t>
  </si>
  <si>
    <t>CD35</t>
  </si>
  <si>
    <t xml:space="preserve">C.D.I DE SCOOTER BERA 150 </t>
  </si>
  <si>
    <t>CV33</t>
  </si>
  <si>
    <t xml:space="preserve">C.D.I DE SCOOTER BERA 150  GRANDE CALIDAD BUY CHASE </t>
  </si>
  <si>
    <t>AS60</t>
  </si>
  <si>
    <t>C.D.I DE SCOOTER BERA 150 MAS GRANDE CALIDAD BUY CHASE</t>
  </si>
  <si>
    <t>AS74</t>
  </si>
  <si>
    <t xml:space="preserve">C.D.I DE SCOOTER BERA 150 MAS GRANDE CALIDAD BUY CHASE </t>
  </si>
  <si>
    <t>C124A</t>
  </si>
  <si>
    <t xml:space="preserve">C.D.I DE TUCAN 110 4 CABLES GRANDE CALIDAD BUY CHASE </t>
  </si>
  <si>
    <t>CB5L</t>
  </si>
  <si>
    <t>C.D.I HORSE 150 GRANDE  CALIDAD BUY CHASE</t>
  </si>
  <si>
    <t>AS62</t>
  </si>
  <si>
    <t>C.D.I HORSE 150 MAS GRANDE  CALIDAD BUY CHASE</t>
  </si>
  <si>
    <t>AS75</t>
  </si>
  <si>
    <t xml:space="preserve">C.D.I HORSE 150 MAS GRANDE  CALIDAD BUY CHASE AOUTOATRAZO </t>
  </si>
  <si>
    <t>C161</t>
  </si>
  <si>
    <t>C.D.I HORSE 150 ORIGINAL CON GOMA BUY CHASE</t>
  </si>
  <si>
    <t>CD31</t>
  </si>
  <si>
    <t xml:space="preserve">C.D.I JAGUAR 150 </t>
  </si>
  <si>
    <t>CD02</t>
  </si>
  <si>
    <t>C.D.I JOG 50</t>
  </si>
  <si>
    <t>CD41</t>
  </si>
  <si>
    <t>C.D.I MATRIX ELEGANCE  BUY CHASE</t>
  </si>
  <si>
    <t>AS65</t>
  </si>
  <si>
    <t>C.D.I MATRIX ELEGANCE MAS GRANDE CALIDAD  BUY CHASE</t>
  </si>
  <si>
    <t>AS76</t>
  </si>
  <si>
    <t>C.D.I MATRIX ELEGANCE MAS GRANDE CALIDAD  BUY CHASE AOUTOATRAZO</t>
  </si>
  <si>
    <t>CD36</t>
  </si>
  <si>
    <t xml:space="preserve">C.D.I OWEN 150 CALIDAD BUY CHASE </t>
  </si>
  <si>
    <t>CV10</t>
  </si>
  <si>
    <t xml:space="preserve">C.D.I OWEN 150 GRANDE  CALIDAD BUY CHASE </t>
  </si>
  <si>
    <t>AS66</t>
  </si>
  <si>
    <t xml:space="preserve">C.D.I OWEN 150 MAS GRANDE  CALIDAD BUY CHASE </t>
  </si>
  <si>
    <t>AS77</t>
  </si>
  <si>
    <t>C.D.I OWEN 150 MAS GRANDE  CALIDAD BUY CHASE SITEMA AOUTOATRAZO</t>
  </si>
  <si>
    <t xml:space="preserve">C.D.I TUCAN 110  4 CABLES </t>
  </si>
  <si>
    <t>CD42</t>
  </si>
  <si>
    <t>C.D.I TX 200  BUY CHASE</t>
  </si>
  <si>
    <t>AS67</t>
  </si>
  <si>
    <t>C.D.I TX 200 MAS GRANDE CALIDAD  BUY CHASE</t>
  </si>
  <si>
    <t>AS78</t>
  </si>
  <si>
    <t>C.D.I TX 200 MAS GRANDE CALIDAD  BUY CHASE SITEMA AOUTOATRAZO</t>
  </si>
  <si>
    <t>CM2</t>
  </si>
  <si>
    <t xml:space="preserve">C.D.I TX200 GRANDE  CALIDAD BUY CHASE </t>
  </si>
  <si>
    <t>CI22</t>
  </si>
  <si>
    <t xml:space="preserve">C.D.I X1 BERA  5 CABLES </t>
  </si>
  <si>
    <t>A09</t>
  </si>
  <si>
    <t>CABEZAL DE LLAVE UNIVERSAL COLOR TORNASOL</t>
  </si>
  <si>
    <t>CM88</t>
  </si>
  <si>
    <t>CABLE DE BATERIA LARGA NEGATIVO POR 10 PRECIO</t>
  </si>
  <si>
    <t>SH-TK</t>
  </si>
  <si>
    <t>CACHOS DECORATIVO PARA CASCO  NEGRO,ROJO,ROSADO,AZUL,,VERDE NEON,BLANCO</t>
  </si>
  <si>
    <t>CD55</t>
  </si>
  <si>
    <t>XD58</t>
  </si>
  <si>
    <t>XSD9</t>
  </si>
  <si>
    <t>D98P</t>
  </si>
  <si>
    <t>C170</t>
  </si>
  <si>
    <t>CADENA DE BALANCEDORA KLR 650      OFERTA</t>
  </si>
  <si>
    <t>C114B</t>
  </si>
  <si>
    <t>CADENA DE BOMBA ACEITE OULOCK 150</t>
  </si>
  <si>
    <t>CADENA DE BOMBA ACEITE SCOOTER 150 2*3*44L</t>
  </si>
  <si>
    <t>VV234H</t>
  </si>
  <si>
    <t>MND5</t>
  </si>
  <si>
    <t>D025</t>
  </si>
  <si>
    <t>CADENA DE TIEMPO 3*4* 136L DE VSTROM SUZUKI 650C Y 1000C</t>
  </si>
  <si>
    <t>F210</t>
  </si>
  <si>
    <t>CADENA DE TIEMPO 3*4* 136L DE YAMAHA MAXI 600C</t>
  </si>
  <si>
    <t>V023</t>
  </si>
  <si>
    <t>CADENA DE TIEMPO 3*4* 136L KAWASAKI NPZ 600C</t>
  </si>
  <si>
    <t>V888</t>
  </si>
  <si>
    <t>CADENA DE TIEMPO 3*4*124L DE KAWASAKI 800 VULCAN</t>
  </si>
  <si>
    <t>C100</t>
  </si>
  <si>
    <t>CADENA DE TIEMPO DT BERA 200 3*4*100L</t>
  </si>
  <si>
    <t>CA29K</t>
  </si>
  <si>
    <t>CADENA DE TIEMPO GN 125 25H98L</t>
  </si>
  <si>
    <t>CA31K</t>
  </si>
  <si>
    <t>CADENA DE TIEMPO HAOUJE 150 2*3*100L</t>
  </si>
  <si>
    <t>CA56</t>
  </si>
  <si>
    <t xml:space="preserve">CADENA DE TIEMPO KLR6500 B&amp;C CALIDA </t>
  </si>
  <si>
    <t>AN778</t>
  </si>
  <si>
    <t xml:space="preserve">CADENA DE TIEMPO MATRIX ELEGANCE 150 </t>
  </si>
  <si>
    <t>CA30K</t>
  </si>
  <si>
    <t>CADENA DE TIEMPO OULOCK 150 2*3*94L</t>
  </si>
  <si>
    <t>V627</t>
  </si>
  <si>
    <t>C009A</t>
  </si>
  <si>
    <t>CADENA DE TIEMPO SCOOTER 150</t>
  </si>
  <si>
    <t>AB20</t>
  </si>
  <si>
    <t>CADENA DE TIEMPO SCOOTER AVA 90 CALIDAD</t>
  </si>
  <si>
    <t xml:space="preserve"> C103A </t>
  </si>
  <si>
    <t>CADENA DE TIEMPO TUCAN 110 82 L</t>
  </si>
  <si>
    <t>CI055H</t>
  </si>
  <si>
    <t xml:space="preserve">CADENA DE TIEMPO X1 BERA 25H84L </t>
  </si>
  <si>
    <t>CA38</t>
  </si>
  <si>
    <t>CADENA DE TIEMPO XD600</t>
  </si>
  <si>
    <t>CA66</t>
  </si>
  <si>
    <t xml:space="preserve">CADENA REFORZADA 428H-120L </t>
  </si>
  <si>
    <t>B30JH</t>
  </si>
  <si>
    <t>CJ85L</t>
  </si>
  <si>
    <t>CH895</t>
  </si>
  <si>
    <t>VK5</t>
  </si>
  <si>
    <t>CAJA DE COMPLETO AX100</t>
  </si>
  <si>
    <t>C23.</t>
  </si>
  <si>
    <t>C165</t>
  </si>
  <si>
    <t>CAJA DE COMPLETO JAGUAR 200 BUY CHASE</t>
  </si>
  <si>
    <t>C1652K</t>
  </si>
  <si>
    <t>CAJA DE COMPLETO JAGUAR 200 CAILI</t>
  </si>
  <si>
    <t>C193H</t>
  </si>
  <si>
    <t>CAJA DE COMPLETO JAGUAR HORSE 150  BUY CHASE</t>
  </si>
  <si>
    <t>CAJ150</t>
  </si>
  <si>
    <t>CAJA DE COMPLETO JAGUAR Y HORSE 150 CAILI</t>
  </si>
  <si>
    <t>RL85</t>
  </si>
  <si>
    <t>CAJA DE COMPLETO JOG 3KJ 50</t>
  </si>
  <si>
    <t>CA03</t>
  </si>
  <si>
    <t>CAJA DE COMPLETO MERU 110 Y HJ 110</t>
  </si>
  <si>
    <t>CJ85</t>
  </si>
  <si>
    <t>CAJA DE COMPLETO OWEN 150  CAILI</t>
  </si>
  <si>
    <t>CCS150_2</t>
  </si>
  <si>
    <t>CAJA DE COMPLETO SCOOTER 150 EJE LARGO BUY CHASE</t>
  </si>
  <si>
    <t>C16</t>
  </si>
  <si>
    <t>CAJA DE COMPLETO TX200 CALIDAD</t>
  </si>
  <si>
    <t>W25</t>
  </si>
  <si>
    <t>CAJA DE COMPLETO X1 125</t>
  </si>
  <si>
    <t>C194</t>
  </si>
  <si>
    <t>CAJA DE OWEN 150 CONTRAPESO MOTOR BARATO</t>
  </si>
  <si>
    <t>CAJA DE OWEN 150 CONTRAPESO MOTOR BUY CHASE</t>
  </si>
  <si>
    <t>LDV23</t>
  </si>
  <si>
    <t>CH87A</t>
  </si>
  <si>
    <t>C56.</t>
  </si>
  <si>
    <t>PL77</t>
  </si>
  <si>
    <t>CALIBRADOR DE ESPESOR DE AJUSTE DE MARTILLO</t>
  </si>
  <si>
    <t>CTB200</t>
  </si>
  <si>
    <t xml:space="preserve">CALIPE TRASERO SCOOTER CG200/-B BUY CHACE             </t>
  </si>
  <si>
    <t>LJ316</t>
  </si>
  <si>
    <t>CALIPER GN125</t>
  </si>
  <si>
    <t>LJ982</t>
  </si>
  <si>
    <t>CALIPER VLA-150</t>
  </si>
  <si>
    <t>LJ503</t>
  </si>
  <si>
    <t>CAMARA DE HORSE-1</t>
  </si>
  <si>
    <t>PD81</t>
  </si>
  <si>
    <t>CAMARA DE OULOCK 150 T&amp;M</t>
  </si>
  <si>
    <t>LJ697</t>
  </si>
  <si>
    <t>CAMARA DE OWEN 2014 GS COMPLETO</t>
  </si>
  <si>
    <t>C29</t>
  </si>
  <si>
    <t>CAMARA DE SCOOTER 125 MD 125 SOLO BUY CHASE</t>
  </si>
  <si>
    <t>CM56J</t>
  </si>
  <si>
    <t xml:space="preserve">CAMARA DE SCOOTER 150 COMPLETO </t>
  </si>
  <si>
    <t>C110H</t>
  </si>
  <si>
    <t>CAMARA DE SCOOTER 150 SIN VALVULA</t>
  </si>
  <si>
    <t>AB34</t>
  </si>
  <si>
    <t>CAMARA DE SCOOTER AVA 90</t>
  </si>
  <si>
    <t>C5XV</t>
  </si>
  <si>
    <t>CA39</t>
  </si>
  <si>
    <t>CAMPANA DE CROCHE  GN 125</t>
  </si>
  <si>
    <t>CM96</t>
  </si>
  <si>
    <t>CAMPANA DE CROCHE 70T TX200 PINON ANCHO</t>
  </si>
  <si>
    <t>CAMPANA DE CROCHE 70T TX200 PINON ANCHO BUY &amp; CHASE</t>
  </si>
  <si>
    <t>CM99</t>
  </si>
  <si>
    <t>CAMPANA DE CROCHE 70T TX200 PINON ANCHO CAILI</t>
  </si>
  <si>
    <t>CA09</t>
  </si>
  <si>
    <t>CAMPANA DE CROCHE 73T SOLO JAGUAR /HORSE/OWEN PIÑON ANCHO GRUESO</t>
  </si>
  <si>
    <t>CAMPANA DE CROCHE 73T SOLO JAGUAR /HORSE/OWEN PIÑON ANCHO GRUESO CAILI</t>
  </si>
  <si>
    <t>CM25</t>
  </si>
  <si>
    <t>CAMPANA DE CROCHE AX100 CALIDAD BUY CHASE</t>
  </si>
  <si>
    <t>CA46A</t>
  </si>
  <si>
    <t xml:space="preserve">CAMPANA DE CROCHE TX200  70T FINITO </t>
  </si>
  <si>
    <t>CAN001</t>
  </si>
  <si>
    <t>CANDADO GUAYA BICICLETA Y MOTO</t>
  </si>
  <si>
    <t>CAN002</t>
  </si>
  <si>
    <t>CANDADO GUAYA NEGRO ROJO AZUL LOCK</t>
  </si>
  <si>
    <t>CA07</t>
  </si>
  <si>
    <t>CARBON 2PZ SOLO   SIN ENCHUFE SCOOTER 150</t>
  </si>
  <si>
    <t>CAM23</t>
  </si>
  <si>
    <t>CARBON 4PZ SOLO   GN 125 Y OWEN 2014</t>
  </si>
  <si>
    <t>C3</t>
  </si>
  <si>
    <t xml:space="preserve">CARBON 4PZ SOLO   PIEZAS JAGUAR/HORSE </t>
  </si>
  <si>
    <t>C66</t>
  </si>
  <si>
    <t xml:space="preserve">CARBON CON ENCHUFE SCOOTER 150 </t>
  </si>
  <si>
    <t>CARBONERA CON BASE  ALUMINIO OWEN 2014  GS 7MM</t>
  </si>
  <si>
    <t>C152</t>
  </si>
  <si>
    <t>CARBONERA CON BASE ALUMINIO SCOOTER 150</t>
  </si>
  <si>
    <t>R101H</t>
  </si>
  <si>
    <t>CARBONERA DE DT 200</t>
  </si>
  <si>
    <t>CAR3</t>
  </si>
  <si>
    <t>CARBONERA DE JAGUAR/HORSE 150</t>
  </si>
  <si>
    <t>CR0E</t>
  </si>
  <si>
    <t>CARBONERA DE LEON KING AVA 250  T&amp;M</t>
  </si>
  <si>
    <t>CA14</t>
  </si>
  <si>
    <t xml:space="preserve">CARBONERA DE MD110 TUCAN </t>
  </si>
  <si>
    <t>AN774</t>
  </si>
  <si>
    <t>CARBONERA DE SCOOTER  150 B&amp;C CALIDAD</t>
  </si>
  <si>
    <t>C7</t>
  </si>
  <si>
    <t>CARBONERA DE SUSUKI GN 125  BARADO</t>
  </si>
  <si>
    <t>CA58</t>
  </si>
  <si>
    <t>CARBONERA GN 125 CALIDAD</t>
  </si>
  <si>
    <t>CC2</t>
  </si>
  <si>
    <t>CARBURADOR AX100 CALIDAD BUY CHASE</t>
  </si>
  <si>
    <t>AB32</t>
  </si>
  <si>
    <t>CARBURADOR COMPLETO SCOOTER AVA 90</t>
  </si>
  <si>
    <t>C025</t>
  </si>
  <si>
    <t>CARBURADOR DE GN 125 CALIDAD BUY CHASE</t>
  </si>
  <si>
    <t>CR11</t>
  </si>
  <si>
    <t>CARBURADOR DR 650</t>
  </si>
  <si>
    <t>JBJH</t>
  </si>
  <si>
    <t>CARBURADOR JAGUAR 150 CAILI</t>
  </si>
  <si>
    <t>CBJ</t>
  </si>
  <si>
    <t>CARBURADOR JAGUAR 150 CALIDAD BUY CHASE</t>
  </si>
  <si>
    <t>CBXX</t>
  </si>
  <si>
    <t xml:space="preserve">CARBURADOR JAGUAR 200 CAILI </t>
  </si>
  <si>
    <t>CR50</t>
  </si>
  <si>
    <t xml:space="preserve">CARBURADOR JOG 50 CAILI </t>
  </si>
  <si>
    <t>H66</t>
  </si>
  <si>
    <t>CARBURADOR JOG 90 Y JOG 50 CALIDAD BUY CHASE</t>
  </si>
  <si>
    <t>CA11</t>
  </si>
  <si>
    <t>CARBURADOR KLR 650</t>
  </si>
  <si>
    <t>LJ582</t>
  </si>
  <si>
    <t>CARBURADOR OUTLOOK</t>
  </si>
  <si>
    <t>CR12</t>
  </si>
  <si>
    <t>CARBURADOR R1 200</t>
  </si>
  <si>
    <t>CR20</t>
  </si>
  <si>
    <t>CARBURADOR R1200 CALIDAD BUY CHASE</t>
  </si>
  <si>
    <t>CA991</t>
  </si>
  <si>
    <t>CARBURADOR SCOOTER 150 BARATO</t>
  </si>
  <si>
    <t>CA99</t>
  </si>
  <si>
    <t>CARBURADOR SCOOTER 150 COMPLETO CALIDAD BUY CHASE</t>
  </si>
  <si>
    <t>CR22</t>
  </si>
  <si>
    <t xml:space="preserve">CARBURADOR TUCAN 110 CAILI </t>
  </si>
  <si>
    <t>CT2</t>
  </si>
  <si>
    <t>CARBURADOR TUCAN 110 CALIDAD BUY CHASE</t>
  </si>
  <si>
    <t>CT11</t>
  </si>
  <si>
    <t>CARBURADOR TX200</t>
  </si>
  <si>
    <t>CR78U</t>
  </si>
  <si>
    <t>CARTER DE MOTOR SCOOTER 150 DERECHO T&amp;M</t>
  </si>
  <si>
    <t>VK181</t>
  </si>
  <si>
    <t>CARTER GRANDE CONTRAPESO TX200</t>
  </si>
  <si>
    <t>LJ422</t>
  </si>
  <si>
    <t>CARTER GRANDE CROMADO JAGUAR 150</t>
  </si>
  <si>
    <t>CQ14</t>
  </si>
  <si>
    <t>CU563</t>
  </si>
  <si>
    <t>CU215</t>
  </si>
  <si>
    <t>V106</t>
  </si>
  <si>
    <t>CERRADURA DE TAPA LATERAL CON LLAVE HORSE 150</t>
  </si>
  <si>
    <t>AS12</t>
  </si>
  <si>
    <t>CERRADURA DE TAPA LATERAL HORSE 150 SIN LLAVE PAR</t>
  </si>
  <si>
    <t>CH88L</t>
  </si>
  <si>
    <t xml:space="preserve">CHALETO DE MOTO TAXI </t>
  </si>
  <si>
    <t>CH55</t>
  </si>
  <si>
    <t>CHAVETA CON TORNILLO POR 100 PRECIO</t>
  </si>
  <si>
    <t>B026</t>
  </si>
  <si>
    <t xml:space="preserve">CIGUENAL DE 2JA 50C </t>
  </si>
  <si>
    <t>89LP</t>
  </si>
  <si>
    <t>CIGUENAL DE AVA 90 T&amp;M</t>
  </si>
  <si>
    <t>CX22</t>
  </si>
  <si>
    <t>CIGUENAL DE AX100 CALIDAD BUY CHASE</t>
  </si>
  <si>
    <t>AB25</t>
  </si>
  <si>
    <t>CIGUENAL DE HORSE 150 PASADOR 13</t>
  </si>
  <si>
    <t>AB24</t>
  </si>
  <si>
    <t>CIGUENAL DE HORSE 150 PASADOR 15</t>
  </si>
  <si>
    <t>B024</t>
  </si>
  <si>
    <t>CIGUENAL DE JOG 50C 3KJ PASADO 14MM</t>
  </si>
  <si>
    <t>CI29</t>
  </si>
  <si>
    <t>CIGUENAL DE MATRIX ELEGANCE  150</t>
  </si>
  <si>
    <t>VL88U</t>
  </si>
  <si>
    <t>CIGUENAL DE OULOCK 150 T&amp;M</t>
  </si>
  <si>
    <t>AB29</t>
  </si>
  <si>
    <t>CIGUENAL DE OWEN 150 CONTRAPESO MOTOR CUNA PASADOR 13</t>
  </si>
  <si>
    <t>AB28</t>
  </si>
  <si>
    <t>CIGUENAL DE RKV 200 CONTRAPESO MOTOR ESTRAS</t>
  </si>
  <si>
    <t>CI20</t>
  </si>
  <si>
    <t>CIGUENAL DE SCOOTER  150 CALIDAD</t>
  </si>
  <si>
    <t>AB27</t>
  </si>
  <si>
    <t>CIGUENAL DE TX 200  CONTRAPESO  MOTOR ESTRIAS</t>
  </si>
  <si>
    <t>G62L</t>
  </si>
  <si>
    <t>CIGUENAL GN 125</t>
  </si>
  <si>
    <t>LJ670</t>
  </si>
  <si>
    <t>V549</t>
  </si>
  <si>
    <t>CIGUENAL HORSE 2009 PASADO 15</t>
  </si>
  <si>
    <t>V443</t>
  </si>
  <si>
    <t>CIGUENAL OWEN 150</t>
  </si>
  <si>
    <t>CQ30</t>
  </si>
  <si>
    <t>CIGUENAL UM 200 PASADOR 16MM</t>
  </si>
  <si>
    <t>C199</t>
  </si>
  <si>
    <t>CILINDRO  COMPLETO AX100 CALIDA</t>
  </si>
  <si>
    <t>CK66</t>
  </si>
  <si>
    <t>CILINDRO COMOPLETO JAGUAR 150 COLOR GRIS T&amp;M</t>
  </si>
  <si>
    <t>F052</t>
  </si>
  <si>
    <t>CILINDRO COMPLETO  DE OWEN 2014 BUY CHASE</t>
  </si>
  <si>
    <t>CQ18</t>
  </si>
  <si>
    <t>CILINDRO COMPLETO  JOG 90</t>
  </si>
  <si>
    <t>C149</t>
  </si>
  <si>
    <t xml:space="preserve">CILINDRO COMPLETO  MATRIX ELEGANCE 150 BUY CHASE </t>
  </si>
  <si>
    <t>CK9L</t>
  </si>
  <si>
    <t>CILINDRO COMPLETO 2JA 50 40 MM</t>
  </si>
  <si>
    <t>COL2</t>
  </si>
  <si>
    <t>CILINDRO COMPLETO 2JA 50 44 MM</t>
  </si>
  <si>
    <t>X1KL</t>
  </si>
  <si>
    <t>CILINDRO COMPLETO 2JA 50 47 MM</t>
  </si>
  <si>
    <t>CI33K</t>
  </si>
  <si>
    <t>CILINDRO COMPLETO BERA 150 SOCIALISTA COLOR GRIS pasado 13</t>
  </si>
  <si>
    <t>CI32K</t>
  </si>
  <si>
    <t>CILINDRO COMPLETO BERA 150 SOCIALISTA COLOR NEGRO pasado 13</t>
  </si>
  <si>
    <t>CILINDRO COMPLETO DT 200 GRIS  BUY CHASE</t>
  </si>
  <si>
    <t>CIL9</t>
  </si>
  <si>
    <t>CILINDRO COMPLETO HAOUJE  150 COLOR GRIS</t>
  </si>
  <si>
    <t>B035</t>
  </si>
  <si>
    <t xml:space="preserve">CILINDRO COMPLETO HJ-3 150 </t>
  </si>
  <si>
    <t>CI37K</t>
  </si>
  <si>
    <t>CILINDRO COMPLETO HORSE Y OWEN 2010 150 COLOR GRIS pasado 15</t>
  </si>
  <si>
    <t>CI34K</t>
  </si>
  <si>
    <t>CILINDRO COMPLETO HORSE Y OWEN 2010 150 COLOR NEGRO  pasado 13</t>
  </si>
  <si>
    <t>B034</t>
  </si>
  <si>
    <t>CILINDRO COMPLETO JAGUAR 150</t>
  </si>
  <si>
    <t>VC32</t>
  </si>
  <si>
    <t>CILINDRO COMPLETO JOG 50 40 MM</t>
  </si>
  <si>
    <t>CB58</t>
  </si>
  <si>
    <t>CILINDRO COMPLETO JOG 50 44 MM</t>
  </si>
  <si>
    <t>CBH5</t>
  </si>
  <si>
    <t>CILINDRO COMPLETO JOG 50 47 MM</t>
  </si>
  <si>
    <t xml:space="preserve">CILINDRO COMPLETO MATRIX ELEGANCE BUENO </t>
  </si>
  <si>
    <t>KL58</t>
  </si>
  <si>
    <t xml:space="preserve">CILINDRO COMPLETO OULOCK 150 </t>
  </si>
  <si>
    <t>CU44</t>
  </si>
  <si>
    <t>CILINDRO COMPLETO R1 200 NEGRO CALIDAD BUY CHASE</t>
  </si>
  <si>
    <t>PLM3</t>
  </si>
  <si>
    <t>CILINDRO COMPLETO SCOOTER 150</t>
  </si>
  <si>
    <t>AB33</t>
  </si>
  <si>
    <t>CILINDRO COMPLETO SCOOTER AVA 90</t>
  </si>
  <si>
    <t>B033</t>
  </si>
  <si>
    <t>CILINDRO COMPLETO SCOOTER MD HJ 125</t>
  </si>
  <si>
    <t>CP65</t>
  </si>
  <si>
    <t>CILINDRO COMPLETO TUCAN 110</t>
  </si>
  <si>
    <t>CIL20</t>
  </si>
  <si>
    <t xml:space="preserve">CILINDRO COMPLETO TX200 CALIDAD BUY CHASE </t>
  </si>
  <si>
    <t xml:space="preserve">CILINDRO COMPLETO UM 200 GRIS     BARATO </t>
  </si>
  <si>
    <t>C146</t>
  </si>
  <si>
    <t xml:space="preserve">CILINDRO COMPLETO UM 200 GRIS MARCA BUY CHASE </t>
  </si>
  <si>
    <t>AN775</t>
  </si>
  <si>
    <t xml:space="preserve">CILINDRO COMPLETO UM 200 NEGRO MARCA BUY CHASE </t>
  </si>
  <si>
    <t>C36X</t>
  </si>
  <si>
    <t xml:space="preserve">CILINDRO OWEN 2011 NEGRO CALIDAD </t>
  </si>
  <si>
    <t>CK552</t>
  </si>
  <si>
    <t>LJ963A</t>
  </si>
  <si>
    <t>COLA TRASERA COMPLETA AZUL JORSE-1</t>
  </si>
  <si>
    <t>LJ963N</t>
  </si>
  <si>
    <t>COLA TRASERA COMPLETA NEGRO JORSE-1</t>
  </si>
  <si>
    <t>LJ963R</t>
  </si>
  <si>
    <t>COLA TRASERA COMPLETA ROJO JORSE-1</t>
  </si>
  <si>
    <t>C596</t>
  </si>
  <si>
    <t>CONCHA DE TUBO ESCAPE  CORTO JAGUAR/ HORSE 1 PAQ TRAE 20 POR PRECIO</t>
  </si>
  <si>
    <t>CJU85</t>
  </si>
  <si>
    <t>CONJUNTO COMPLETO IMPERMEABLE COLOR AMARILLO XXL  XXXL</t>
  </si>
  <si>
    <t>LJ853</t>
  </si>
  <si>
    <t>CONTRA CARTER PEQUEÑO VELA 200</t>
  </si>
  <si>
    <t>SH-10</t>
  </si>
  <si>
    <t xml:space="preserve">CONTRAPESO DE VOLANTE </t>
  </si>
  <si>
    <t>SH-11</t>
  </si>
  <si>
    <t>SH-12</t>
  </si>
  <si>
    <t>SH-13</t>
  </si>
  <si>
    <t>SH-14</t>
  </si>
  <si>
    <t>SH-15</t>
  </si>
  <si>
    <t>SH-16</t>
  </si>
  <si>
    <t xml:space="preserve">CORNETA GRANDE </t>
  </si>
  <si>
    <t>LJ986</t>
  </si>
  <si>
    <t>CORNETA GRANDE OVEN -1</t>
  </si>
  <si>
    <t>CH8L</t>
  </si>
  <si>
    <t>CORNETA HORN 8 TONOS ELECTRONICO UNIVERSAL</t>
  </si>
  <si>
    <t xml:space="preserve">CORNETA PEQUENA </t>
  </si>
  <si>
    <t>C1X21</t>
  </si>
  <si>
    <t>CORONA AX100 36T</t>
  </si>
  <si>
    <t>C039</t>
  </si>
  <si>
    <t>CORONA AX100 39T</t>
  </si>
  <si>
    <t>C09</t>
  </si>
  <si>
    <t>CORONA DE AX 100  44T</t>
  </si>
  <si>
    <t>C10J</t>
  </si>
  <si>
    <t>CORONA DE AX 100  45T</t>
  </si>
  <si>
    <t>CM43J</t>
  </si>
  <si>
    <t>CORONA DE R1 BERA 200 40T Y MD 150 B&amp;C</t>
  </si>
  <si>
    <t>C560</t>
  </si>
  <si>
    <t>CORONA DE R1 BERA 200 41T  Y MD 150  OFETA</t>
  </si>
  <si>
    <t>CM44J</t>
  </si>
  <si>
    <t>CORONA DE R1 BERA 200 42T Y MD 150 B&amp;C</t>
  </si>
  <si>
    <t xml:space="preserve"> CB43 </t>
  </si>
  <si>
    <t>CORONA DE R1 BERA 200 43T Y MD 150 OFETA</t>
  </si>
  <si>
    <t>CM46J</t>
  </si>
  <si>
    <t>CORONA DE R1 BERA 200 45T Y MD 150 B&amp;C</t>
  </si>
  <si>
    <t>C24</t>
  </si>
  <si>
    <t>CORONA DE TX 200 44T PARA PALETA AGUJERO GRANDE 10MM</t>
  </si>
  <si>
    <t>C14J</t>
  </si>
  <si>
    <t>CORONA DE TX200 36T PARA PALETA AGUJERO GRANDE 10MM</t>
  </si>
  <si>
    <t>C15J</t>
  </si>
  <si>
    <t>CORONA DE TX200 39T PARA PALETA AGUJERO GRANDE 10MM</t>
  </si>
  <si>
    <t>CO10</t>
  </si>
  <si>
    <t>CORONA DE TX200 40T PARA PALETA AGUJERO GRANDE 10MM</t>
  </si>
  <si>
    <t>C16J</t>
  </si>
  <si>
    <t>CORONA DE TX200 41T PARA PALETA AGUJERO GRANDE 10MM</t>
  </si>
  <si>
    <t>CO11</t>
  </si>
  <si>
    <t>CORONA DE TX200 43T PARA PALETA AGUJERO GRANDE 10MM</t>
  </si>
  <si>
    <t>CO12</t>
  </si>
  <si>
    <t>CORONA DE TX200 45T PARA PALETA AGUJERO GRANDE 10MM</t>
  </si>
  <si>
    <t>C39P</t>
  </si>
  <si>
    <t>CORONA DE TX200 RAYO 35T    Y  JAGUA 150 RAYU  BUY &amp;CHASE</t>
  </si>
  <si>
    <t>CP401</t>
  </si>
  <si>
    <t>CORONA DE TX200 RAYO 36T    Y  JAGUA 150 RAYU  BUY &amp;CHASE</t>
  </si>
  <si>
    <t>C13J</t>
  </si>
  <si>
    <t>CORONA DE TX200 RAYO 37T    Y  JAGUA 150 RAYU  BUY &amp;CHASE</t>
  </si>
  <si>
    <t>CJ38</t>
  </si>
  <si>
    <t>CORONA DE TX200 RAYO 38T    Y  JAGUA 150 RAYU  BUY &amp;CHASE</t>
  </si>
  <si>
    <t>CJ38.</t>
  </si>
  <si>
    <t>CORONA DE TX200 RAYO 39T    Y  JAGUA 150 RAYU  BUY &amp;CHASE</t>
  </si>
  <si>
    <t>CJ42</t>
  </si>
  <si>
    <t>CORONA DE TX200 RAYO 42T    Y  JAGUA 150 RAYU  BUY &amp;CHASE</t>
  </si>
  <si>
    <t>C31</t>
  </si>
  <si>
    <t>CORONA DE TX200 RAYO 44T    Y  JAGUA 150 RAYU  BUY &amp;CHASE,</t>
  </si>
  <si>
    <t>CO45T</t>
  </si>
  <si>
    <t>CORONA DE TX200 RAYO 45T    Y  JAGUA 150 RAYU  BUY &amp;CHASE</t>
  </si>
  <si>
    <t>CO45TT</t>
  </si>
  <si>
    <t>CORONA DE TX200 RAYO 45T 45# YJAGUA 150 RAYU  BUY &amp;CHASE  DORADA</t>
  </si>
  <si>
    <t>CM37J</t>
  </si>
  <si>
    <t>CORONA DE UM 200  37T  AVALADA</t>
  </si>
  <si>
    <t>CM38</t>
  </si>
  <si>
    <t>CORONA DE UM 200  39T  AVALADA</t>
  </si>
  <si>
    <t>CU40</t>
  </si>
  <si>
    <t>CORONA DE UM 200  40T  AVALADA</t>
  </si>
  <si>
    <t>CM39</t>
  </si>
  <si>
    <t>CORONA DE UM 200  41T  AVALADA</t>
  </si>
  <si>
    <t>CM40</t>
  </si>
  <si>
    <t>CORONA DE UM 200  42T  AVALADA</t>
  </si>
  <si>
    <t>CM41</t>
  </si>
  <si>
    <t>CORONA DE UM 200  43T  AVALADA</t>
  </si>
  <si>
    <t>CM42</t>
  </si>
  <si>
    <t>CORONA DE UM 200  44T  AVALADA</t>
  </si>
  <si>
    <t>V691</t>
  </si>
  <si>
    <t>CORONA DE UM 200  45T  AVALADA</t>
  </si>
  <si>
    <t>CO1J</t>
  </si>
  <si>
    <t>CORONA GN 125 Y HORSE 150 37T  BUY &amp;CHASE</t>
  </si>
  <si>
    <t>CO2J</t>
  </si>
  <si>
    <t>CORONA GN 125 Y HORSE 150 38T  BUY &amp;CHASE</t>
  </si>
  <si>
    <t>CO34</t>
  </si>
  <si>
    <t>CORONA GN 125 Y HORSE 150 40T  BUY &amp;CHASE</t>
  </si>
  <si>
    <t>CO35</t>
  </si>
  <si>
    <t>CORONA GN 125 Y HORSE 150 41T  BUY &amp;CHASE</t>
  </si>
  <si>
    <t>CO36</t>
  </si>
  <si>
    <t>CORONA GN 125 Y HORSE 150 42T  BUY &amp;CHASE</t>
  </si>
  <si>
    <t>CO37</t>
  </si>
  <si>
    <t>CORONA GN 125 Y HORSE 150 43T  BUY &amp;CHASE</t>
  </si>
  <si>
    <t>C35</t>
  </si>
  <si>
    <t xml:space="preserve">CORONA GN 125 Y HORSE 150 44T PARA PALETA </t>
  </si>
  <si>
    <t>CP45</t>
  </si>
  <si>
    <t>CORONA GN 125 Y HORSE 150 45T BUY &amp;CHASE</t>
  </si>
  <si>
    <t>C39M</t>
  </si>
  <si>
    <t>CORONA MD R1 39T</t>
  </si>
  <si>
    <t>C086</t>
  </si>
  <si>
    <t>CORREA 743*20*30* HAOUJE BARATO</t>
  </si>
  <si>
    <t>M513</t>
  </si>
  <si>
    <t>CORREA 815*20*30 NILON CALIDAD  A BUY &amp;CHASE</t>
  </si>
  <si>
    <t>CM60</t>
  </si>
  <si>
    <t>CORREA 815*20*30 NILON CALIDAD  AA  BLANCO  BUY &amp;CHASE</t>
  </si>
  <si>
    <t>CPL5</t>
  </si>
  <si>
    <t>CN98</t>
  </si>
  <si>
    <t>CORREA 906*22.5*30 BANDO</t>
  </si>
  <si>
    <t>C11</t>
  </si>
  <si>
    <t>CORREA 906*22.5*30 BARATO</t>
  </si>
  <si>
    <t>CM59J</t>
  </si>
  <si>
    <t>CORREA JOG 50 CALIDAD NILON AA BLANCO  BUY &amp;CHASE</t>
  </si>
  <si>
    <t>COR2</t>
  </si>
  <si>
    <t>CORREA OULOCK 922.22.5.30 CALIDAD BANDO</t>
  </si>
  <si>
    <t>C994</t>
  </si>
  <si>
    <t>CORREA OULOCK 922.22.5/30 CALIDAD BANDO NILON BLANCO</t>
  </si>
  <si>
    <t>CQ19</t>
  </si>
  <si>
    <t>C896</t>
  </si>
  <si>
    <t xml:space="preserve">CREMALLERA COMPLETO BERA 200  BUY CHASE </t>
  </si>
  <si>
    <t>C150</t>
  </si>
  <si>
    <t xml:space="preserve">CREMALLERA COMPLETO GN125 SUZUKI Y OWEN25014  </t>
  </si>
  <si>
    <t>C179</t>
  </si>
  <si>
    <t xml:space="preserve">CREMALLERA COMPLETO JOG 50 </t>
  </si>
  <si>
    <t>CR556</t>
  </si>
  <si>
    <t>CREMALLERA COMPLETO SCOOTER 150 B&amp;C</t>
  </si>
  <si>
    <t>C186</t>
  </si>
  <si>
    <t>CREMALLERA COMPLETO TX 200</t>
  </si>
  <si>
    <t>C154B</t>
  </si>
  <si>
    <t xml:space="preserve">CREMALLERA COMPLETO X1 BERA CON ROSCA </t>
  </si>
  <si>
    <t>ce12</t>
  </si>
  <si>
    <t>CBAX1</t>
  </si>
  <si>
    <t>CREMALLERA SOLA DT 200</t>
  </si>
  <si>
    <t>CR96</t>
  </si>
  <si>
    <t xml:space="preserve">CREMALLERA SOLO RACHE BERA 200 CALIDAD CON 20 PINES  </t>
  </si>
  <si>
    <t>CR80</t>
  </si>
  <si>
    <t>CREMALLERA SOLO RACHE GN 125</t>
  </si>
  <si>
    <t>CR98</t>
  </si>
  <si>
    <t>CREMALLERA SOLO RACHE JAGUAR HORSE 150</t>
  </si>
  <si>
    <t>AB31</t>
  </si>
  <si>
    <t>CREMALLERA SOLO RACHE KLR 650</t>
  </si>
  <si>
    <t>CREMALLERA SOLO RACHE MATRIX ELEGANCE 150</t>
  </si>
  <si>
    <t>CM48J</t>
  </si>
  <si>
    <t>CREMALLERA SOLO RACHE SCOOTER 150 CALIDAD BUY CHASE</t>
  </si>
  <si>
    <t>C185</t>
  </si>
  <si>
    <t xml:space="preserve">CREMALLERA SOLO RACHE TX200 </t>
  </si>
  <si>
    <t xml:space="preserve">CREMALLERA SOLO RACHE X1 BERA Y TUCAN CON ROSCA </t>
  </si>
  <si>
    <t>CRE17</t>
  </si>
  <si>
    <t>CQ12</t>
  </si>
  <si>
    <t>CROCHERA COMPLETO MERU 110</t>
  </si>
  <si>
    <t>CH51</t>
  </si>
  <si>
    <t>CROCHERA COMPLETO OULOCK 150</t>
  </si>
  <si>
    <t>AB21</t>
  </si>
  <si>
    <t>CROCHERA COMPLETO SCOOTER  AVA 90</t>
  </si>
  <si>
    <t>CR25</t>
  </si>
  <si>
    <t>CROCHERA COMPLETO SCOOTER 150 CALIDAD</t>
  </si>
  <si>
    <t>CQ13</t>
  </si>
  <si>
    <t>CROCHERA COMPLETO TUCAN 110</t>
  </si>
  <si>
    <t>CR77J</t>
  </si>
  <si>
    <t>CROCHERA CON DISCO 6 TORNILLO TX 200 CALIDAD BUY CHASE 6001</t>
  </si>
  <si>
    <t>CR10</t>
  </si>
  <si>
    <t xml:space="preserve">CROCHERA CON DISCO AX100 </t>
  </si>
  <si>
    <t>H111</t>
  </si>
  <si>
    <t>CROCHERA CON DISCO BERA 200 5 TORNILLO</t>
  </si>
  <si>
    <t>CO21</t>
  </si>
  <si>
    <t>CROCHERA CON DISCO GN 125 Y OWEN 2014 5 TORNILLO</t>
  </si>
  <si>
    <t>CO22</t>
  </si>
  <si>
    <t>CROCHERA CON DISCO JAGUAR HORSE 150 4 TORNILLO</t>
  </si>
  <si>
    <t>CM54J</t>
  </si>
  <si>
    <t>CROCHERA CON DISCO TUCAN 110</t>
  </si>
  <si>
    <t>CROCHERA CON DISCO TX200 6 TORNILLOS 6003</t>
  </si>
  <si>
    <t>C133</t>
  </si>
  <si>
    <t>CROCHERA PLATO SOLO 4 TORNILLO HORSE 150</t>
  </si>
  <si>
    <t>C197</t>
  </si>
  <si>
    <t>CROCHERA PLATO SOLO 5 TORNILLO BERA 200</t>
  </si>
  <si>
    <t>C133A</t>
  </si>
  <si>
    <t>CROCHERA PLATO SOLO 5 TORNILLO GN 125 Y OWEN 2014</t>
  </si>
  <si>
    <t>CR77</t>
  </si>
  <si>
    <t>CROCHERA PLATO SOLO 6 TORNILLO TX 200</t>
  </si>
  <si>
    <t>CR44A</t>
  </si>
  <si>
    <t>CROCHERA SCOOTER 150 SIN TAPA</t>
  </si>
  <si>
    <t>CYUI</t>
  </si>
  <si>
    <t xml:space="preserve">CRUCE DE LUZ GN 125 Y OWEN 150 </t>
  </si>
  <si>
    <t>C48H</t>
  </si>
  <si>
    <t>CRUCE DE LUZ TX 200 DELANTERO</t>
  </si>
  <si>
    <t>C49H</t>
  </si>
  <si>
    <t>CRUCE DE LUZ TX 200 TRASERO</t>
  </si>
  <si>
    <t>A021</t>
  </si>
  <si>
    <t>CUBIERTA PROTECTORA UNIVERSAL DE TUBO DE ESCAPE</t>
  </si>
  <si>
    <t>CUBIERTA PROTECTORA UNIVERSAL DE TUBO DE ESCAPE  ABS</t>
  </si>
  <si>
    <t>CU22</t>
  </si>
  <si>
    <t>CUBRE LEVA DE KLR650</t>
  </si>
  <si>
    <t>CU04Z</t>
  </si>
  <si>
    <t>CUENTA DE KILOMETRAJE ASEN II</t>
  </si>
  <si>
    <t>VU56</t>
  </si>
  <si>
    <t>CUENTA DE KILOMETRAJE AVA 90 T&amp;M</t>
  </si>
  <si>
    <t>G106</t>
  </si>
  <si>
    <t xml:space="preserve">CUENTA DE KILOMETRAJE AVA TIGRITO CON CABLE </t>
  </si>
  <si>
    <t>CV891</t>
  </si>
  <si>
    <t xml:space="preserve">CUENTA DE KILOMETRAJE BW BERA RUNNER </t>
  </si>
  <si>
    <t>CV563</t>
  </si>
  <si>
    <t>CUENTA DE KILOMETRAJE EK XPRESS</t>
  </si>
  <si>
    <t>CV567</t>
  </si>
  <si>
    <t>CUENTA DE KILOMETRAJE EN 125</t>
  </si>
  <si>
    <t>CU01Z</t>
  </si>
  <si>
    <t>CUENTA DE KILOMETRAJE GN 125 Y OWEN 150</t>
  </si>
  <si>
    <t>CB569</t>
  </si>
  <si>
    <t>CUENTA DE KILOMETRAJE HORSE 150</t>
  </si>
  <si>
    <t>CY6</t>
  </si>
  <si>
    <t>CUENTA DE KILOMETRAJE OULOCK 150</t>
  </si>
  <si>
    <t>G107</t>
  </si>
  <si>
    <t xml:space="preserve">CUENTA DE KILOMETRAJE RKV CON CABLE </t>
  </si>
  <si>
    <t>CU56C</t>
  </si>
  <si>
    <t>CUENTA DE KILOMETRAJE SBR</t>
  </si>
  <si>
    <t>CU024</t>
  </si>
  <si>
    <t>CUNA DE CAJA CON RESORTE  MERU 110</t>
  </si>
  <si>
    <t>KL88V</t>
  </si>
  <si>
    <t>CUNA DE CAJA CON RESORTE  TUCAN 110</t>
  </si>
  <si>
    <t>CU58P</t>
  </si>
  <si>
    <t>CUNA DE CAJA CON RESORTE  X1 BERA 125</t>
  </si>
  <si>
    <t>CO47</t>
  </si>
  <si>
    <t>CUNA DE CAJA HORSE 150</t>
  </si>
  <si>
    <t>CU5.</t>
  </si>
  <si>
    <t>CUNA DE CIGUENAL SCOOTER 150 1*10 PAQ PRECIO</t>
  </si>
  <si>
    <t>CI88</t>
  </si>
  <si>
    <t>CUNA DE CIGUENAL TUCAN 110 POR 10 PRECIO CALIDAD BUY CHASE</t>
  </si>
  <si>
    <t>CM50J</t>
  </si>
  <si>
    <t>CUNA VALVULA DT200 Y JAGUAR 150 1*100 PQ PRECIO</t>
  </si>
  <si>
    <t>CM51J</t>
  </si>
  <si>
    <t>CUNA VALVULA R1200 Y HORSE 150 1*100 PQ PRECIO</t>
  </si>
  <si>
    <t>A101 AZ</t>
  </si>
  <si>
    <t xml:space="preserve">DEFENSA MATA BURRO COLOR AZUL </t>
  </si>
  <si>
    <t>A101BL</t>
  </si>
  <si>
    <t xml:space="preserve">DEFENSA MATA BURRO COLOR BLANCO </t>
  </si>
  <si>
    <t>A10N</t>
  </si>
  <si>
    <t xml:space="preserve">DEFENSA MATA BURRO COLOR NEGRO </t>
  </si>
  <si>
    <t>A10R</t>
  </si>
  <si>
    <t xml:space="preserve">DEFENSA MATA BURRO COLOR ROJO </t>
  </si>
  <si>
    <t>A0101</t>
  </si>
  <si>
    <t>DEFENSA UNIVERSAL *MATA BURRO* ROSADO,MORADO,ROJO,NARANJA,NEGR,VERDE,</t>
  </si>
  <si>
    <t>A010</t>
  </si>
  <si>
    <t>M548</t>
  </si>
  <si>
    <t>DESLIZADOR DE PATIN DE CADENA JAGUAR 150</t>
  </si>
  <si>
    <t>M256</t>
  </si>
  <si>
    <t xml:space="preserve">DESLIZADOR DE PATINDE CADENA HORSE </t>
  </si>
  <si>
    <t>DFENSA *MATA BURRO*AMARILLO,BLANCO,AZUL</t>
  </si>
  <si>
    <t>KTM22</t>
  </si>
  <si>
    <t>DIAFRRAGMA COMPLETO DE CARBURADOR CON AGUJA DR 650</t>
  </si>
  <si>
    <t>KTM23</t>
  </si>
  <si>
    <t>DIAFRRAGMA COMPLETO DE CARBURADOR CON AGUJA KLR 650</t>
  </si>
  <si>
    <t>DF5</t>
  </si>
  <si>
    <t>DIAFRRAGMA COMPLETO DE CARBURADOR GN 125</t>
  </si>
  <si>
    <t>DS21</t>
  </si>
  <si>
    <t>DISCO  DE FRENO OWEN GN LEON Y JAGUAR 4 TONINO 22MM</t>
  </si>
  <si>
    <t>DD1</t>
  </si>
  <si>
    <t>DISCO DE CROCHE  DR650 CALIDAD BUY CHASE 7 PZAS PRECIO JUGO</t>
  </si>
  <si>
    <t>DK66</t>
  </si>
  <si>
    <t xml:space="preserve">DISCO DE CROCHE AX100 </t>
  </si>
  <si>
    <t>D12</t>
  </si>
  <si>
    <t xml:space="preserve">DISCO DE CROCHE GN 125 CALIDAD </t>
  </si>
  <si>
    <t>DI23</t>
  </si>
  <si>
    <t>DISCO DE CROCHE HORSE 150 BARATO</t>
  </si>
  <si>
    <t>DF23</t>
  </si>
  <si>
    <t xml:space="preserve">DISCO DE CROCHE HORSE 150 CAILI </t>
  </si>
  <si>
    <t>DI06</t>
  </si>
  <si>
    <t xml:space="preserve">DISCO DE CROCHE KLR650 CALIDAD BUY CHASE </t>
  </si>
  <si>
    <t>D158</t>
  </si>
  <si>
    <t>DISCO DE CROCHE MERU 110</t>
  </si>
  <si>
    <t>DI04</t>
  </si>
  <si>
    <t>DISCO DE CROCHE MERU 110 Y HJ 110</t>
  </si>
  <si>
    <t>D789</t>
  </si>
  <si>
    <t xml:space="preserve">DISCO DE CROCHE TUCAN 110 Y X1 BERA </t>
  </si>
  <si>
    <t>D110C</t>
  </si>
  <si>
    <t xml:space="preserve">DISCO DE CROCHE TX 200 CAILI </t>
  </si>
  <si>
    <t>D110</t>
  </si>
  <si>
    <t xml:space="preserve">DISCO DE CROCHE TX200  MARCA BUY CHASE  </t>
  </si>
  <si>
    <t>DI24</t>
  </si>
  <si>
    <t>DISCO DE CROCHE TX200 BARATO</t>
  </si>
  <si>
    <t>AS17</t>
  </si>
  <si>
    <t>DISCO DE CROCHE YAMAHA XT225</t>
  </si>
  <si>
    <t>VK302</t>
  </si>
  <si>
    <t>DISCO DE FRENO BERA 5 TONINO 22MM</t>
  </si>
  <si>
    <t>R87J</t>
  </si>
  <si>
    <t>DISCO DE FRENO DELANTERO KLR650</t>
  </si>
  <si>
    <t>RL84</t>
  </si>
  <si>
    <t>DISCO DE FRENO DELANTERO SUPER DT 200</t>
  </si>
  <si>
    <t>DFT1</t>
  </si>
  <si>
    <t>DISCO DE FRENO HAOJUE SCOOTER 125 DELANDERO</t>
  </si>
  <si>
    <t>DFKD</t>
  </si>
  <si>
    <t>DISCO DE FRENO KLR650 DELANTERO BUY CHASE</t>
  </si>
  <si>
    <t>KLP5</t>
  </si>
  <si>
    <t>D58</t>
  </si>
  <si>
    <t>DISCO DE FRENO OULOCK TRASERO 24MM</t>
  </si>
  <si>
    <t>LJ174</t>
  </si>
  <si>
    <t>DISCO DE FRENO OWEN GN LEON Y JAGUAR 4 TONINO 24MM</t>
  </si>
  <si>
    <t>D113</t>
  </si>
  <si>
    <t>DFT</t>
  </si>
  <si>
    <t>DG88</t>
  </si>
  <si>
    <t>D87</t>
  </si>
  <si>
    <t>DISCO DE FRENO TRASERO  KLR650</t>
  </si>
  <si>
    <t>RL83</t>
  </si>
  <si>
    <t>DISCO DE FRENO TRASERO  SUPER DT200</t>
  </si>
  <si>
    <t>R102H</t>
  </si>
  <si>
    <t>DISCO DE FRENO TRASERO  TX200 PALETA</t>
  </si>
  <si>
    <t>D106</t>
  </si>
  <si>
    <t>DISCO DE FRENO TRASERO DR 650</t>
  </si>
  <si>
    <t>DF22M</t>
  </si>
  <si>
    <t xml:space="preserve">DISCO DE FRENO TRASERO OULOCK 22 MM </t>
  </si>
  <si>
    <t>V606HT</t>
  </si>
  <si>
    <t>EJE ARRANQUE JOG 50</t>
  </si>
  <si>
    <t>014</t>
  </si>
  <si>
    <t xml:space="preserve">EJE DE ARRANQUE COMPLETO DT 200 CALIDAD </t>
  </si>
  <si>
    <t>E1</t>
  </si>
  <si>
    <t xml:space="preserve">EJE DE ARRANQUE COMPLETO JAGUAR HORSE 150 </t>
  </si>
  <si>
    <t>ELJ5</t>
  </si>
  <si>
    <t>EJE DE ARRANQUE COMPLETO SCOOTER 150 129MM</t>
  </si>
  <si>
    <t>EH45</t>
  </si>
  <si>
    <t>EJE DE ARRANQUE COMPLETO SCOOTER 150 158MM</t>
  </si>
  <si>
    <t>82LR</t>
  </si>
  <si>
    <t>EJE DE ARRANQUE COMPLETO TX 200 T&amp;M</t>
  </si>
  <si>
    <t>EJ78</t>
  </si>
  <si>
    <t>EJE DE ARRANQUE SCOOTER  150 168 MM</t>
  </si>
  <si>
    <t>EJ56</t>
  </si>
  <si>
    <t xml:space="preserve">EJE DE ARRANQUE TUCAN 110 COMPLETO </t>
  </si>
  <si>
    <t>c58S</t>
  </si>
  <si>
    <t>c121S</t>
  </si>
  <si>
    <t>RL86</t>
  </si>
  <si>
    <t>EJE DE CROCHERA JOG 50</t>
  </si>
  <si>
    <t>E008</t>
  </si>
  <si>
    <t>EJE DE HOQUILLA HORSE 150</t>
  </si>
  <si>
    <t>CQ33</t>
  </si>
  <si>
    <t>EJE DE HORQUILLA JAGUAR 150</t>
  </si>
  <si>
    <t>RL69</t>
  </si>
  <si>
    <t>EJ89</t>
  </si>
  <si>
    <t xml:space="preserve">EJE DE PATA CAMBIO AX100 BUY CHASE </t>
  </si>
  <si>
    <t>016</t>
  </si>
  <si>
    <t xml:space="preserve">EJE DE PATA CAMBIO DE  JAGUAR 150 BARATO </t>
  </si>
  <si>
    <t>B12H</t>
  </si>
  <si>
    <t>EJE DE PATA CAMBIO GN 125 BUY CHASE</t>
  </si>
  <si>
    <t>R9LK</t>
  </si>
  <si>
    <t>EJE DE PATA CAMBIO HORSE 150 195MM</t>
  </si>
  <si>
    <t>E82</t>
  </si>
  <si>
    <t>EJE DE PATA CAMBIO JAGUAR 150 BUY CHASE</t>
  </si>
  <si>
    <t>V195</t>
  </si>
  <si>
    <t>EJE DE PINON HORSE150  JAGUAR Y BERA 150 BARATO</t>
  </si>
  <si>
    <t>E14</t>
  </si>
  <si>
    <t xml:space="preserve">EJE DE PINON JAGUAR/ HORSE  CALIDAD </t>
  </si>
  <si>
    <t>KLZZ</t>
  </si>
  <si>
    <t>EJE DE PORTA CORONA TUCAN 110 Y MERU 110</t>
  </si>
  <si>
    <t>EJ23</t>
  </si>
  <si>
    <t>EJE DE RIN TRASERO GN 125</t>
  </si>
  <si>
    <t>EJ85</t>
  </si>
  <si>
    <t>EJE DE RIN TRASERO HORSE 150</t>
  </si>
  <si>
    <t>E512</t>
  </si>
  <si>
    <t>EJE DE RIN TRASERO JAGUAR 150</t>
  </si>
  <si>
    <t>V569</t>
  </si>
  <si>
    <t>EJE TRASERO TX200</t>
  </si>
  <si>
    <t>SH-L2001</t>
  </si>
  <si>
    <t>ELEVADORES DE AMORTIGUADORES AMARILLO,AZUL,PLATEADO,NEGRO,ROJO</t>
  </si>
  <si>
    <t>V079</t>
  </si>
  <si>
    <t>EMBOBINADO CG150 (5CABLE)</t>
  </si>
  <si>
    <t>EMBULO DE CARBURADOR CON AGUJA DR 650</t>
  </si>
  <si>
    <t>E85</t>
  </si>
  <si>
    <t xml:space="preserve">EMBULO DE CARBURADOR CON AGUJA GN 125 </t>
  </si>
  <si>
    <t>EMBULO DE CARBURADOR CON AGUJA KLR 650</t>
  </si>
  <si>
    <t>E5LM</t>
  </si>
  <si>
    <t xml:space="preserve">EMBULO DE CARBURADOR CON AGUJA MATRIX ELEGANCE </t>
  </si>
  <si>
    <t>E6LP</t>
  </si>
  <si>
    <t>EMBULO DE CARBURADOR CON AGUJA SCOOTER 150</t>
  </si>
  <si>
    <t>EMB</t>
  </si>
  <si>
    <t>EMBULO DE CARBURADOR CON AGUJA SCOOTER 150 BUY CHASE</t>
  </si>
  <si>
    <t>AB35</t>
  </si>
  <si>
    <t>EMBULO DE CARBURADOR SCOOTER AVA 90</t>
  </si>
  <si>
    <t>E11</t>
  </si>
  <si>
    <t xml:space="preserve">EMPACADORA DE CILINDRO GN 125 2 PZAS </t>
  </si>
  <si>
    <t>GUA12</t>
  </si>
  <si>
    <t>EMPACADORA DE CILINDRO SCOOTER 150  SOLA BAJO  BARATO  POR 100</t>
  </si>
  <si>
    <t>EMPACADORA DE CILINDRO SCOOTER 150  SOLA BAJO  BARATO  POR 50</t>
  </si>
  <si>
    <t>EMO9</t>
  </si>
  <si>
    <t>EMPACADURA DE ABAJO 110</t>
  </si>
  <si>
    <t>E366</t>
  </si>
  <si>
    <t>EMPACADURA DE CARTER CENTRO SCOOTER 150 CALIDAD POR 10 PRECIO</t>
  </si>
  <si>
    <t>EMP10</t>
  </si>
  <si>
    <t>EMPACADURA DE CILINDRO 2 PZAS SCOOTER 125</t>
  </si>
  <si>
    <t>EC1</t>
  </si>
  <si>
    <t>EMPACADURA DE CILINDRO ABAJO AX100 CALIDAD [POR 10 PRECIO]</t>
  </si>
  <si>
    <t>EC2</t>
  </si>
  <si>
    <t>EMPACADURA DE CILINDRO ABAJO DT200 CALIDAD  [POR 10 PRECIO]</t>
  </si>
  <si>
    <t>EC5</t>
  </si>
  <si>
    <t>EMPACADURA DE CILINDRO ABAJO GN 125 CALIDAD  [POR 10 PRECIO]</t>
  </si>
  <si>
    <t>EC3J</t>
  </si>
  <si>
    <t xml:space="preserve">EMPACADURA DE CILINDRO ABAJO HORSE 150 CALIDAD </t>
  </si>
  <si>
    <t>EC6</t>
  </si>
  <si>
    <t>EMPACADURA DE CILINDRO ABAJO OULOCK 150CALIDAD  [POR 10 PRECIO]</t>
  </si>
  <si>
    <t>EC4</t>
  </si>
  <si>
    <t>EMPACADURA DE CILINDRO ABAJO UM 200 CALIDAD  [POR 10 PRECIO]</t>
  </si>
  <si>
    <t>EM49</t>
  </si>
  <si>
    <t>EMPACADURA DE CILINDRO DT 200 2 PZS</t>
  </si>
  <si>
    <t>EM48</t>
  </si>
  <si>
    <t>EMPACADURA DE CILINDRO HAOUJE 150 2 PZS</t>
  </si>
  <si>
    <t>EM50</t>
  </si>
  <si>
    <t>EMPACADURA DE CILINDRO MATRIX ELEGANCE 2 PZS</t>
  </si>
  <si>
    <t>E165</t>
  </si>
  <si>
    <t xml:space="preserve">EMPACADURA DE CILINDRO R1 BERA 200 DOS PIEZAS </t>
  </si>
  <si>
    <t>EMO8</t>
  </si>
  <si>
    <t>EMPACADURA DE CILINDRO SCOOTER 150 2 PZAS</t>
  </si>
  <si>
    <t>E108H</t>
  </si>
  <si>
    <t xml:space="preserve">EMPACADURA DE CILINDRO SCOOTER 150 DOS PIEZAS </t>
  </si>
  <si>
    <t>E108</t>
  </si>
  <si>
    <t>EMPACADURA DE CILINDRO SCOOTER 150 DOS PIEZAS POR 10 PRECIO</t>
  </si>
  <si>
    <t>E451</t>
  </si>
  <si>
    <t>EMPACADURA DE CILINDRO TUCAN 110 2 PZAS CALIDAD</t>
  </si>
  <si>
    <t>EP69</t>
  </si>
  <si>
    <t>EMPACADURA DE CILINDRO TUCAN 110 2 PZAS POR 10 PRECIO</t>
  </si>
  <si>
    <t>EM07</t>
  </si>
  <si>
    <t>EMPACADURA DE CILINDRO X1 BERA 125 2 PZS</t>
  </si>
  <si>
    <t>E588</t>
  </si>
  <si>
    <t xml:space="preserve">EMPACADURA DE CILOINDRO OULOCK  150 2 PZAS CALIDAD </t>
  </si>
  <si>
    <t>EX2X2</t>
  </si>
  <si>
    <t>EMPACADURA DE CROCHE BERA 150</t>
  </si>
  <si>
    <t>EN57</t>
  </si>
  <si>
    <t xml:space="preserve">EMPACADURA DE CROCHE DT200  </t>
  </si>
  <si>
    <t>EM12</t>
  </si>
  <si>
    <t>EMPACADURA DE CROCHE HORSE  POR 10 PRECIO</t>
  </si>
  <si>
    <t>EM11</t>
  </si>
  <si>
    <t>EMPACADURA DE CROCHE JAGUAR/HORSE CALIDAD B&amp;C</t>
  </si>
  <si>
    <t>EMJ.</t>
  </si>
  <si>
    <t>EMPACADURA DE CROCHE R1200</t>
  </si>
  <si>
    <t>EMP9</t>
  </si>
  <si>
    <t>EMPACADURA DE CROCHE TUCAN 110</t>
  </si>
  <si>
    <t>EMP8</t>
  </si>
  <si>
    <t xml:space="preserve">EMPACADURA DE CROCHE TX200/OWEN </t>
  </si>
  <si>
    <t>E1X1</t>
  </si>
  <si>
    <t>EMPACADURA DE CROCHE UM 200</t>
  </si>
  <si>
    <t>EMO6</t>
  </si>
  <si>
    <t>EMPACADURA DE MAGNETO  TX200</t>
  </si>
  <si>
    <t>EN21</t>
  </si>
  <si>
    <t xml:space="preserve">EMPACADURA DE MAGNETO HORSE </t>
  </si>
  <si>
    <t>EMO7</t>
  </si>
  <si>
    <t>EMPACADURA DE MAGNETO JAGUAR Y HRSE 150</t>
  </si>
  <si>
    <t>V269</t>
  </si>
  <si>
    <t>EMPACADURA DE MANECTO CG150</t>
  </si>
  <si>
    <t>EMO5</t>
  </si>
  <si>
    <t>EMPACADURA DE MANGNETO TX200</t>
  </si>
  <si>
    <t>EM11.</t>
  </si>
  <si>
    <t xml:space="preserve">EMPACADURA DE MATRIX ELEGANCE 150 ABAJO </t>
  </si>
  <si>
    <t>M99</t>
  </si>
  <si>
    <t>EMPACADURA DE TUBO ESCAPE  DE JAGUAR 150 CROMADO  CALIDAD POR 20 PRECIO</t>
  </si>
  <si>
    <t>M22</t>
  </si>
  <si>
    <t>EMPACADURA DE TUBO ESCAPE  DE SCOOTER 150 CROMADO  CALIDAD POR 20 PRECIO</t>
  </si>
  <si>
    <t>M56</t>
  </si>
  <si>
    <t>EMPACADURA DE TUBO ESCAPE  DE TUCAN 110 CROMADO  CALIDAD POR 20 PRECIO</t>
  </si>
  <si>
    <t>ET5</t>
  </si>
  <si>
    <t>EMPACADURA DE TUBO ESCAPE HORSE 150 1 PAQ TRAE 50 POR PRECIO</t>
  </si>
  <si>
    <t>ET1</t>
  </si>
  <si>
    <t>EMPACADURA DE TUBO ESCAPE SCOOTER 150 1 PAQ TRAE 50 POR PRECIO</t>
  </si>
  <si>
    <t>EM10</t>
  </si>
  <si>
    <t xml:space="preserve">EMPACADURA DE X1 BERA ABAJO </t>
  </si>
  <si>
    <t>EP87</t>
  </si>
  <si>
    <t>ESPARRAGO DE TUBO ESCAPE 6MM PAR CALIDAD BUY CHASE</t>
  </si>
  <si>
    <t>ET55</t>
  </si>
  <si>
    <t>ESPARRAGO DE TUBO ESCAPE 8MM PAR CALIDAD BUY CHASE</t>
  </si>
  <si>
    <t>V215</t>
  </si>
  <si>
    <t xml:space="preserve">ESPEJO GN150 </t>
  </si>
  <si>
    <t>V425</t>
  </si>
  <si>
    <t>ESPEJO PATA LARGA HORSE</t>
  </si>
  <si>
    <t>E67</t>
  </si>
  <si>
    <t>ESTOPERA DE  BOMBA SELLO OULOCK  1*10 PRECIO</t>
  </si>
  <si>
    <t>E143</t>
  </si>
  <si>
    <t>ESTOPERA DE BASTON  DT200 PAR  37*50*11 PAR</t>
  </si>
  <si>
    <t>E25</t>
  </si>
  <si>
    <t>ESTOPERA DE BASTON DR650 PAR</t>
  </si>
  <si>
    <t>ES22</t>
  </si>
  <si>
    <t>ESTOPERA DE BASTON EN 125/HAOUJE /R1 BERA 200</t>
  </si>
  <si>
    <t>E141</t>
  </si>
  <si>
    <t>ESTOPERA DE BASTON GN 125</t>
  </si>
  <si>
    <t>E167</t>
  </si>
  <si>
    <t>ESTOPERA DE BASTON OUTLOK 150  PAR   33*46*11</t>
  </si>
  <si>
    <t>AS13</t>
  </si>
  <si>
    <t>ESTOPERA DE CIGUENAL JAGUAR 150 MARRON</t>
  </si>
  <si>
    <t>ECJ</t>
  </si>
  <si>
    <t>ESTOPERA DE CIGUENAL JAGUAR/HORSE 34*50*7</t>
  </si>
  <si>
    <t>07H</t>
  </si>
  <si>
    <t>ESTOPERA DE CIGUENAL JOG 50</t>
  </si>
  <si>
    <t>V07AT</t>
  </si>
  <si>
    <t>ESTOPERA DE CIGUENAL SCOOTER 150 1*10 precio PQ</t>
  </si>
  <si>
    <t>ECT1</t>
  </si>
  <si>
    <t>ESTOPERA DE CIGUENAL TUCAN 110 por 1*10 precio PQ</t>
  </si>
  <si>
    <t>E153</t>
  </si>
  <si>
    <t>ESTOPERA DE EJE PIÑON HORSE  150 por 10 precio 20*34*7</t>
  </si>
  <si>
    <t>ES51</t>
  </si>
  <si>
    <t>ESTRELLA DE SELECTOR DE CAMBIO</t>
  </si>
  <si>
    <t>ESH6H</t>
  </si>
  <si>
    <t>ESTRELLA DE SELECTOR DE CAMBIO GN 125</t>
  </si>
  <si>
    <t>A014</t>
  </si>
  <si>
    <t>ESTUCHE PORTA CELULAR ANTIAGUA CN PUERTO USB CN BASE RETROVISOR</t>
  </si>
  <si>
    <t>EX23</t>
  </si>
  <si>
    <t>EXTRACTOR DE CIGUENAL TUERCA CREMALLERA SCOOTER CAILI</t>
  </si>
  <si>
    <t>EX87</t>
  </si>
  <si>
    <t>EXTRACTOR DEL CIGUENAL JAGUAR /HORSE CAILI</t>
  </si>
  <si>
    <t>ELX</t>
  </si>
  <si>
    <t>EXTRACTOR PARA MAGNETO GN 125</t>
  </si>
  <si>
    <t>EMM</t>
  </si>
  <si>
    <t>EXTRACTOR PARA MAGNETO UNIVERSAL</t>
  </si>
  <si>
    <t>EMMC</t>
  </si>
  <si>
    <t>EXTRACTOR PARA MAGNETO UNIVERSAL CAILI</t>
  </si>
  <si>
    <t>EX583</t>
  </si>
  <si>
    <t>EXTRACTOR PINON DEL CIGUENAL JAGUAR/HORSE /TX200</t>
  </si>
  <si>
    <t>FX22</t>
  </si>
  <si>
    <t>FARO  CALAVERA  5.75MM OWEN/EK XPRESS</t>
  </si>
  <si>
    <t>LJ1602</t>
  </si>
  <si>
    <t>FARO 10 LED OVEN-1</t>
  </si>
  <si>
    <t>VK108</t>
  </si>
  <si>
    <t>FARO 13 LED REDONDO 7"</t>
  </si>
  <si>
    <t>VK107</t>
  </si>
  <si>
    <t>FARO 16 LED REDONDO 7"</t>
  </si>
  <si>
    <t>VK95</t>
  </si>
  <si>
    <t>FARO 4 LED REDONDO 5.75'</t>
  </si>
  <si>
    <t>VK94</t>
  </si>
  <si>
    <t>FARO 4 LED REDONDO 7"</t>
  </si>
  <si>
    <t>FX47</t>
  </si>
  <si>
    <t>FARO CALAVERA  5.75MM OWEN/EK XPRESS</t>
  </si>
  <si>
    <t>VK99</t>
  </si>
  <si>
    <t>FARO COMPLETO 5C/LED OVEN-1</t>
  </si>
  <si>
    <t>B99</t>
  </si>
  <si>
    <t>FARO COMPLETO JAGUAR 150 MD AVA DOS BOMBILLO</t>
  </si>
  <si>
    <t>LJ974</t>
  </si>
  <si>
    <t>FARO COMPLETO TX200</t>
  </si>
  <si>
    <t>FX55</t>
  </si>
  <si>
    <t>FARO CUADRADO DE BUHO</t>
  </si>
  <si>
    <t>FG55</t>
  </si>
  <si>
    <t>FARO DE BUHO CALAVERA</t>
  </si>
  <si>
    <t>FX56</t>
  </si>
  <si>
    <t>FARO DE CALAVERA 7MM BERA SOCIALISTA</t>
  </si>
  <si>
    <t>FX78</t>
  </si>
  <si>
    <t>FA11</t>
  </si>
  <si>
    <t>FARO EXTERNO DE MULTICOLOR DE 8 LED TRANSPARENTE</t>
  </si>
  <si>
    <t>VK106</t>
  </si>
  <si>
    <t>FARO LED REDONDO 7" MUECA</t>
  </si>
  <si>
    <t>FG01</t>
  </si>
  <si>
    <t>FARO MINI BUHO CON FLASH</t>
  </si>
  <si>
    <t>FV698</t>
  </si>
  <si>
    <t xml:space="preserve">FARO MINI BUHO MULTICOLOR CON FLASH </t>
  </si>
  <si>
    <t>FG02</t>
  </si>
  <si>
    <t>FARO MINI BUHO SIN FLASH</t>
  </si>
  <si>
    <t>F56K</t>
  </si>
  <si>
    <t>FILTRO DE ACEITE GN 125</t>
  </si>
  <si>
    <t>V560</t>
  </si>
  <si>
    <t>FILTRO DE AIRE GY6150 TRIA</t>
  </si>
  <si>
    <t>F3</t>
  </si>
  <si>
    <t>FILTRO DE AIRE MATRIX ELEGANCE</t>
  </si>
  <si>
    <t>FILTRO DE AIRE MATRIX ELEGANCE POR 10 OFERTA</t>
  </si>
  <si>
    <t>FI65</t>
  </si>
  <si>
    <t>FILTRO DE AIRE OULOCK 150Y BSW 150</t>
  </si>
  <si>
    <t>B030</t>
  </si>
  <si>
    <t>FLAPERA DE 2JA 50</t>
  </si>
  <si>
    <t>B027</t>
  </si>
  <si>
    <t xml:space="preserve">FLAPERA DE AX100 </t>
  </si>
  <si>
    <t>H528</t>
  </si>
  <si>
    <t>B029</t>
  </si>
  <si>
    <t>FLAPERA DE JOG 50</t>
  </si>
  <si>
    <t>B028</t>
  </si>
  <si>
    <t>FLAPERA DE RX100</t>
  </si>
  <si>
    <t>FL990</t>
  </si>
  <si>
    <t>FLOTANTE DE GASOLINA BWS150</t>
  </si>
  <si>
    <t>F66</t>
  </si>
  <si>
    <t>FLOTANTE DE GASOLINA OWEN Y JAGUAR 150</t>
  </si>
  <si>
    <t>AB67</t>
  </si>
  <si>
    <t>FLOTANTE DE GASOLINA SCOOTER  AVA 90</t>
  </si>
  <si>
    <t>F111</t>
  </si>
  <si>
    <t>FLOTANTE DE GASOLINA SCOOTER 150 RUNNER/CORVETER/150</t>
  </si>
  <si>
    <t>F112</t>
  </si>
  <si>
    <t>FLOTANTE DE GASOLINA SCOOTER BWS 150</t>
  </si>
  <si>
    <t>F20</t>
  </si>
  <si>
    <t>FORRO DE ASCIENTO BERA 150 CALIDAD GRUESO</t>
  </si>
  <si>
    <t>F21</t>
  </si>
  <si>
    <t>FORRO DE ASCIENTO GN 125 CALIDAD GRUESO</t>
  </si>
  <si>
    <t>F22</t>
  </si>
  <si>
    <t>FORRO DE ASCIENTO OWEN 150  CALIDAD GRUESO</t>
  </si>
  <si>
    <t>FO85</t>
  </si>
  <si>
    <t>FORRO DE ASCIENTO UNIVERSAL OULOCK/SCOOTER 150</t>
  </si>
  <si>
    <t>F101</t>
  </si>
  <si>
    <t xml:space="preserve">FORRO DE ASIENTO HORSE 150 CALIDAD GRUESO </t>
  </si>
  <si>
    <t>V646</t>
  </si>
  <si>
    <t>V643</t>
  </si>
  <si>
    <t>V645</t>
  </si>
  <si>
    <t>V644</t>
  </si>
  <si>
    <t>B151</t>
  </si>
  <si>
    <t>FUSIBLE CAJITA POR 1 CAJA   [1*100]</t>
  </si>
  <si>
    <t>FH6</t>
  </si>
  <si>
    <t>FUSIBLE CON CABLE</t>
  </si>
  <si>
    <t>F19</t>
  </si>
  <si>
    <t>F86</t>
  </si>
  <si>
    <t xml:space="preserve">FUSIBLE CON CAJITA </t>
  </si>
  <si>
    <t>FK6</t>
  </si>
  <si>
    <t xml:space="preserve">FUSIBLE CON DOS CABLE  DE BALA </t>
  </si>
  <si>
    <t>JH65</t>
  </si>
  <si>
    <t xml:space="preserve">FUSIBLE DE MUELITA 10-A POR UN CAJA 100 PRECIO </t>
  </si>
  <si>
    <t>JK58</t>
  </si>
  <si>
    <t xml:space="preserve">FUSIBLE DE MUELITA 15-A POR UN CAJA 100 PRECIO </t>
  </si>
  <si>
    <t>HG85</t>
  </si>
  <si>
    <t xml:space="preserve">FUSIBLE DE MUELITA 20-A POR UN CAJA 100 PRECIO </t>
  </si>
  <si>
    <t>K6L</t>
  </si>
  <si>
    <t xml:space="preserve">FUSIBLE DE MUELITA 30-A POR UN CAJA 100 PRECIO </t>
  </si>
  <si>
    <t>A012</t>
  </si>
  <si>
    <t>GANCHO PARA CASCO Y BOLSA NEGR,ROJO,AZUL,PLATEADO OSCURO</t>
  </si>
  <si>
    <t>MPK3</t>
  </si>
  <si>
    <t>GOMA DE ABRAZADERA PARA TUBO DE ESCAPE SCOOTER 150</t>
  </si>
  <si>
    <t>GP58</t>
  </si>
  <si>
    <t>GOMA DE BASE MOTOR SCOOTER 150</t>
  </si>
  <si>
    <t>GOMA DE BUJE PORTA CORONA HORSE Y GN 125</t>
  </si>
  <si>
    <t>RL82</t>
  </si>
  <si>
    <t>GOMA DE BUJE PORTA CORONA HORSE Y GN 125 CAUCHO</t>
  </si>
  <si>
    <t>GT896</t>
  </si>
  <si>
    <t xml:space="preserve">GOMA DE BURRO GN Y OWEN </t>
  </si>
  <si>
    <t>G86</t>
  </si>
  <si>
    <t>GOMA DE DIAGRAPMA PARA CARBURADOR GN 125</t>
  </si>
  <si>
    <t>GD</t>
  </si>
  <si>
    <t>GOMA DE DIAGRAPMA PARA CARBURADOR SCOOTER 150</t>
  </si>
  <si>
    <t>GF9</t>
  </si>
  <si>
    <t>GOMA DE FILTRO AIRE GN125</t>
  </si>
  <si>
    <t>V647J</t>
  </si>
  <si>
    <t>GOMA DE PEDAL CAMBIO COLORES AMANILLO</t>
  </si>
  <si>
    <t>V647</t>
  </si>
  <si>
    <t>GOMA DE PEDAL CAMBIO COLORES NARANJA</t>
  </si>
  <si>
    <t>V647J..</t>
  </si>
  <si>
    <t>GOMA DE PEDAL CAMBIO COLORES VERDE</t>
  </si>
  <si>
    <t>CQ22</t>
  </si>
  <si>
    <t>GOMA DE PORTA CORONA MERU 110</t>
  </si>
  <si>
    <t>GPH1</t>
  </si>
  <si>
    <t>GOMA DE POSAPIE DELANTERO  HAOJUE 150-9A  PAR</t>
  </si>
  <si>
    <t>G010</t>
  </si>
  <si>
    <t>GOMA DE POSAPIE DELANTERO  JAGUAR 150 PAR</t>
  </si>
  <si>
    <t>G013P</t>
  </si>
  <si>
    <t>GOMA DE PURIFICADOR AX100</t>
  </si>
  <si>
    <t>G012P</t>
  </si>
  <si>
    <t>GOMA DE PURIFICADOR JAGUAR 150</t>
  </si>
  <si>
    <t>GO13</t>
  </si>
  <si>
    <t xml:space="preserve">GOMA DE TAPA CAMARA JAGUAR /HORSE 150 MARRON </t>
  </si>
  <si>
    <t>GO11</t>
  </si>
  <si>
    <t xml:space="preserve">GOMA DE TAPA CAMARA MATRIX ELEGANCE 150 NEGRO </t>
  </si>
  <si>
    <t>GO61</t>
  </si>
  <si>
    <t>GOMA DE TAPA LATERAL GN 125</t>
  </si>
  <si>
    <t>GO40</t>
  </si>
  <si>
    <t>GOMA DE TAPA VALVULA SCOOTER 150</t>
  </si>
  <si>
    <t>G01H</t>
  </si>
  <si>
    <t>GOMA DE VALVULA  JAGUAR HORSE CALIDAD 1*50</t>
  </si>
  <si>
    <t>G02H</t>
  </si>
  <si>
    <t>GOMA DE VALVULA JAGUAR HORSE BARATO 1*50</t>
  </si>
  <si>
    <t>G103A</t>
  </si>
  <si>
    <t>GOMA DE VALVULA SCOOTER 150 CALIDAD 1*50</t>
  </si>
  <si>
    <t>G101B</t>
  </si>
  <si>
    <t>GOMA DE VALVULA SCOOTER BARATO 1*50</t>
  </si>
  <si>
    <t>G6L</t>
  </si>
  <si>
    <t>GOMA PARA CHUPON ACEITE SCOOTER 150 POR 10 PRECIO</t>
  </si>
  <si>
    <t>LN33</t>
  </si>
  <si>
    <t>GOMA PARA SELECTOR CAMBIO GN 125 POR 100 PRECIO</t>
  </si>
  <si>
    <t>J6P</t>
  </si>
  <si>
    <t>GOMA PARA SELECTOR CAMBIO HORSE 150 POR 100 PRECIO</t>
  </si>
  <si>
    <t>L663</t>
  </si>
  <si>
    <t>GOMA PARA TAPA CADENA DE TIEMPO HJ 150 POR 10 PRECIO</t>
  </si>
  <si>
    <t>K2PP</t>
  </si>
  <si>
    <t>GOMA PARA TAPA MAGNETO TAPON  GRANDE POR 100 PRECIO</t>
  </si>
  <si>
    <t>KU55</t>
  </si>
  <si>
    <t>GOMA PARA TAPA MAGNETO TAPON  PEQUENO POR 100 PRECIO</t>
  </si>
  <si>
    <t>GL66</t>
  </si>
  <si>
    <t>GOMA PARA TAPA MAGNETO TUCAN 110 GRANDE POR 10 PRECIO</t>
  </si>
  <si>
    <t>125H</t>
  </si>
  <si>
    <t>GOMA TANQUE HORSE 150</t>
  </si>
  <si>
    <t>125J</t>
  </si>
  <si>
    <t>GOMA TANQUE JAGUAR 150 BERA 150</t>
  </si>
  <si>
    <t>125OW</t>
  </si>
  <si>
    <t>GOMA TANQUE OWEN 150</t>
  </si>
  <si>
    <t>GUA55L</t>
  </si>
  <si>
    <t>GUARDAFANDO TRASERO SCOOTER 150 T&amp;M</t>
  </si>
  <si>
    <t>GR54</t>
  </si>
  <si>
    <t>GUARDAFANGO DELANTERO AVA TIGRE 150</t>
  </si>
  <si>
    <t>LJ429N</t>
  </si>
  <si>
    <t>GUARDAFANGO DELANTERO NEGRO OVEN-1</t>
  </si>
  <si>
    <t>LJ190R</t>
  </si>
  <si>
    <t>GUARDAFANGO DELANTERO ROJO WLA-150</t>
  </si>
  <si>
    <t>LJ964A</t>
  </si>
  <si>
    <t>GUARDAFANGO TRASERO AZUL OVEN-S</t>
  </si>
  <si>
    <t>GH77</t>
  </si>
  <si>
    <t>GUARDAFANGO TRASERO BERA SOCIALISTA Y SBR AZUL</t>
  </si>
  <si>
    <t>GH74</t>
  </si>
  <si>
    <t>GUARDAFANGO TRASERO BERA SOCIALISTA Y SBR NEGRO</t>
  </si>
  <si>
    <t>GH11</t>
  </si>
  <si>
    <t>GUARDAFANGO TRASERO BERA SOCIALISTA Y SBR ROJO</t>
  </si>
  <si>
    <t>LJ964R</t>
  </si>
  <si>
    <t>GUARDAFANGO TRASERO ROJO OVEN-S</t>
  </si>
  <si>
    <t>SH-34</t>
  </si>
  <si>
    <t>GUARDAFANGO TRASERO UNIVERSAL</t>
  </si>
  <si>
    <t>SH-35</t>
  </si>
  <si>
    <t>LJ861V</t>
  </si>
  <si>
    <t>GUARDAFANGO TRASERO VERDE WLA-150S</t>
  </si>
  <si>
    <t>G47</t>
  </si>
  <si>
    <t>GUAYA DE ACELERACION  KLR650</t>
  </si>
  <si>
    <t>G2</t>
  </si>
  <si>
    <t>GUAYA DE ACELERACION AX100</t>
  </si>
  <si>
    <t>JH66</t>
  </si>
  <si>
    <t>GUAYA DE ACELERACION BERA MUSTA150 CON ROCA MANDO</t>
  </si>
  <si>
    <t>KL55</t>
  </si>
  <si>
    <t>GUAYA DE ACELERACION BERA RUNNER SIN ROCA MANDO</t>
  </si>
  <si>
    <t>GUGN125</t>
  </si>
  <si>
    <t>GUAYA DE ACELERACION GN SUSUKI 125</t>
  </si>
  <si>
    <t>G569</t>
  </si>
  <si>
    <t>GUAYA DE ACELERACION HAOJE COOL 150-9</t>
  </si>
  <si>
    <t>V205</t>
  </si>
  <si>
    <t>GUAYA DE ACELERACION JAGUAR 150</t>
  </si>
  <si>
    <t>H41</t>
  </si>
  <si>
    <t xml:space="preserve">GUAYA DE ACELERACION JOG 50  ESPATE POLOMO CALIDAD </t>
  </si>
  <si>
    <t>GO45</t>
  </si>
  <si>
    <t>GUAYA DE ACELERACION LECHUZA MD 150</t>
  </si>
  <si>
    <t>GUA12.</t>
  </si>
  <si>
    <t>GUAYA DE ACELERACION OWEN 150 2012</t>
  </si>
  <si>
    <t>GA77</t>
  </si>
  <si>
    <t>GUAYA DE ACELERACION OWEN 2014</t>
  </si>
  <si>
    <t xml:space="preserve">GUAYA DE ACELERACION R1200 2 CABLES </t>
  </si>
  <si>
    <t>GU77</t>
  </si>
  <si>
    <t>GUAYA DE ACELERACION TUCAN 110</t>
  </si>
  <si>
    <t>G423</t>
  </si>
  <si>
    <t>GUAYA DE CROCE HAOUJE COOL 150-9</t>
  </si>
  <si>
    <t>FG05</t>
  </si>
  <si>
    <t>GUAYA DE CROCHCE EK XPRESS OWEN 150</t>
  </si>
  <si>
    <t>FG04</t>
  </si>
  <si>
    <t xml:space="preserve">GUAYA DE CROCHCE HAOUJE 150 </t>
  </si>
  <si>
    <t>GC6</t>
  </si>
  <si>
    <t xml:space="preserve">GUAYA DE CROCHE   KLR 650 B&amp;C CALIDA  </t>
  </si>
  <si>
    <t>V142</t>
  </si>
  <si>
    <t>GUAYA DE CROCHE ARSEN 2</t>
  </si>
  <si>
    <t>GU03</t>
  </si>
  <si>
    <t xml:space="preserve">GUAYA DE CROCHE AX100 CALIDAD </t>
  </si>
  <si>
    <t>G853</t>
  </si>
  <si>
    <t>GUAYA DE CROCHE CON RESORTE HORSE /OWEN  CALIDAD BUY CHASE</t>
  </si>
  <si>
    <t>GUY0</t>
  </si>
  <si>
    <t xml:space="preserve">GUAYA DE CROCHE DT 200 MAS LARGA </t>
  </si>
  <si>
    <t>G93</t>
  </si>
  <si>
    <t>GUAYA DE CROCHE GN 125 Y OWEN 2014</t>
  </si>
  <si>
    <t>GU12</t>
  </si>
  <si>
    <t xml:space="preserve">GUAYA DE CROCHE GN SUSKI Y OWEN 2014 CALIDAD </t>
  </si>
  <si>
    <t>K5PP</t>
  </si>
  <si>
    <t>GUAYA DE CROCHE HORSE Y OWEN 150</t>
  </si>
  <si>
    <t>GU01</t>
  </si>
  <si>
    <t>GUAYA DE CROCHE JAGUAR 150</t>
  </si>
  <si>
    <t>GU448</t>
  </si>
  <si>
    <t>GUAYA DE CROCHE MERU Y HJ 110 T&amp;M</t>
  </si>
  <si>
    <t>FG03</t>
  </si>
  <si>
    <t>GUAYA DE CROCHE SUPERSHADOW 250</t>
  </si>
  <si>
    <t>GUAY</t>
  </si>
  <si>
    <t xml:space="preserve">GUAYA DE CROCHE TIGRITO AVA 150  MAS LARGA </t>
  </si>
  <si>
    <t>V143</t>
  </si>
  <si>
    <t xml:space="preserve">GUAYA DE CROCHE TX 200 CALIDAD </t>
  </si>
  <si>
    <t>CQ20</t>
  </si>
  <si>
    <t>GUAYA DE FRENO DELANTERO MERU 110</t>
  </si>
  <si>
    <t>G888</t>
  </si>
  <si>
    <t xml:space="preserve">GUAYA DE FRENO MATRIX ELEGANCE 150 TRASERO 210 MM </t>
  </si>
  <si>
    <t>GUAYA DE KILOMETRAJE AVA 90 SCOOTER</t>
  </si>
  <si>
    <t>CQ21</t>
  </si>
  <si>
    <t>GUAYA DE KILOMETRAJE MERU 110</t>
  </si>
  <si>
    <t>G223</t>
  </si>
  <si>
    <t>GUAYA DE KILOMETRAJE OWEN Y BERA SBR 150</t>
  </si>
  <si>
    <t>GRGN</t>
  </si>
  <si>
    <t>GUAYA DE REVOLUCION GN 125</t>
  </si>
  <si>
    <t>G1</t>
  </si>
  <si>
    <t>GCT1</t>
  </si>
  <si>
    <t>c128S</t>
  </si>
  <si>
    <t>E128</t>
  </si>
  <si>
    <t>CQ26</t>
  </si>
  <si>
    <t>GUIA DE MOTOR JAGUAR/HORSE 150</t>
  </si>
  <si>
    <t>CQ25</t>
  </si>
  <si>
    <t>GUIA DE MOTOR SCOOTER 150</t>
  </si>
  <si>
    <t>VH96</t>
  </si>
  <si>
    <t xml:space="preserve">HOQUILLA JAGUAR 150 PARA  USA BANDA </t>
  </si>
  <si>
    <t>HK57</t>
  </si>
  <si>
    <t xml:space="preserve">HOQUILLA JAGUAR 150 PARA  USA DISCO </t>
  </si>
  <si>
    <t>AB71</t>
  </si>
  <si>
    <t>INSTALACION ARSEN 2</t>
  </si>
  <si>
    <t>IS22</t>
  </si>
  <si>
    <t>INSTALACION AVA TIGRE 150</t>
  </si>
  <si>
    <t>IN150H89</t>
  </si>
  <si>
    <t>INSTALACION COMPLETO HORSE 150 CAILI</t>
  </si>
  <si>
    <t>IN150H8</t>
  </si>
  <si>
    <t>INSTALACION COMPLETO OWE 150 CAILI</t>
  </si>
  <si>
    <t>I001H</t>
  </si>
  <si>
    <t>INSTALACION COMPLETO TX200 CAILI</t>
  </si>
  <si>
    <t>AB68</t>
  </si>
  <si>
    <t>INSTALACION HORSE 150</t>
  </si>
  <si>
    <t>AB73</t>
  </si>
  <si>
    <t>INSTALACION JAGUAR 150</t>
  </si>
  <si>
    <t>V369</t>
  </si>
  <si>
    <t>AB72</t>
  </si>
  <si>
    <t>INSTALACION LEON 200</t>
  </si>
  <si>
    <t>AB69</t>
  </si>
  <si>
    <t>INSTALACION OWEN150</t>
  </si>
  <si>
    <t>V370</t>
  </si>
  <si>
    <t>AB70</t>
  </si>
  <si>
    <t>INSTALACION TX 200</t>
  </si>
  <si>
    <t>JA14</t>
  </si>
  <si>
    <t>JAULA DE BIELA  AX 100</t>
  </si>
  <si>
    <t>JA15</t>
  </si>
  <si>
    <t>JAULA DE BIELA JOG 50</t>
  </si>
  <si>
    <t>JK34</t>
  </si>
  <si>
    <t>JAULA DE CAJA HK 1010</t>
  </si>
  <si>
    <t>JK33</t>
  </si>
  <si>
    <t>JAULA DE CAJA HK 1512</t>
  </si>
  <si>
    <t>JK35</t>
  </si>
  <si>
    <t>JAULA DE CAJA HK 172518RS</t>
  </si>
  <si>
    <t>JK36</t>
  </si>
  <si>
    <t>JAULA DE CAJA HK 2110</t>
  </si>
  <si>
    <t>JK38</t>
  </si>
  <si>
    <t>JAULA DE CAJA HK 222918RS</t>
  </si>
  <si>
    <t>JK37</t>
  </si>
  <si>
    <t>JAULA DE CAJA NK 15/12</t>
  </si>
  <si>
    <t>J87</t>
  </si>
  <si>
    <t>JAULA DE CAJA TX200 CALIDAD BUY CHASE</t>
  </si>
  <si>
    <t>J57</t>
  </si>
  <si>
    <t>JAULA DE CROCHERA OULOCK CALIDAD BUY CHASE</t>
  </si>
  <si>
    <t>JU589</t>
  </si>
  <si>
    <t>JAULA DE PINON ARRANQUE T&amp;M</t>
  </si>
  <si>
    <t>KP76</t>
  </si>
  <si>
    <t xml:space="preserve">KIT    DE    PSITON       DT    200  0.25 BARATO </t>
  </si>
  <si>
    <t>K117DH</t>
  </si>
  <si>
    <t>KIT    DE   PISTON        R1    200  0.75  BUENO</t>
  </si>
  <si>
    <t>K21</t>
  </si>
  <si>
    <t xml:space="preserve">KIT    DE   PISTON        TX     200   0.50 BUY CHASE </t>
  </si>
  <si>
    <t>KIT17</t>
  </si>
  <si>
    <t xml:space="preserve">KIT    DE   PISTON        TX     200   1.00 BUY CHASE </t>
  </si>
  <si>
    <t>KIT18</t>
  </si>
  <si>
    <t xml:space="preserve">KIT    DE   PISTON        TX     200   STD BUY CHASE </t>
  </si>
  <si>
    <t>KP61</t>
  </si>
  <si>
    <t>KIT    DE   PISTON        TX     200  0.25  BUENO</t>
  </si>
  <si>
    <t>K45</t>
  </si>
  <si>
    <t>KIT    DE   PISTON        TX     200  0.25 BUY CHASE</t>
  </si>
  <si>
    <t>KP63</t>
  </si>
  <si>
    <t>KIT    DE   PISTON        TX     200  0.75  BARATO</t>
  </si>
  <si>
    <t>KIT    DE   PISTON        TX     200  0.75  BUENO</t>
  </si>
  <si>
    <t>K22</t>
  </si>
  <si>
    <t>KIT    DE   PISTON        TX     200  0.75  BUY &amp;CHASE</t>
  </si>
  <si>
    <t>KIT16</t>
  </si>
  <si>
    <t>KIT    DE   PISTON        TX     200  1.00  BARATO</t>
  </si>
  <si>
    <t>KIT19</t>
  </si>
  <si>
    <t>KIT    DE   PISTON       DT    200  0.25   BUENO</t>
  </si>
  <si>
    <t>KI03C</t>
  </si>
  <si>
    <t>KIT    DE   PISTON       DT    200  0.75   B&amp;C CALIDAD</t>
  </si>
  <si>
    <t>KP78</t>
  </si>
  <si>
    <t>KIT    DE   PISTON       DT    200  0.75  BARATO</t>
  </si>
  <si>
    <t>KIT    DE   PISTON       DT    200  0.75  BUENO</t>
  </si>
  <si>
    <t>KP79</t>
  </si>
  <si>
    <t>KIT    DE   PISTON       DT    200  1.00   B&amp;C CALIDAD</t>
  </si>
  <si>
    <t>KIT    DE   PISTON       DT    200  1.00  BARATO</t>
  </si>
  <si>
    <t>KIT    DE   PISTON       DT    200  1.00  BUENO</t>
  </si>
  <si>
    <t>KP75</t>
  </si>
  <si>
    <t>KIT    DE   PISTON       DT    200  STD  BARATO</t>
  </si>
  <si>
    <t>KIT    DE   PISTON       DT    200  STD  BUENO</t>
  </si>
  <si>
    <t>K23</t>
  </si>
  <si>
    <t>KIT    DE   PISTON       UM    200  0.25   B&amp;C CALIDAD</t>
  </si>
  <si>
    <t>KP71</t>
  </si>
  <si>
    <t>KIT    DE   PISTON       UM    200  0.25  BUENO  Y BERA 200</t>
  </si>
  <si>
    <t>KP73</t>
  </si>
  <si>
    <t>KIT    DE   PISTON       UM    200  0.75  BARATO  Y BERA 200</t>
  </si>
  <si>
    <t>KIT21</t>
  </si>
  <si>
    <t>KIT    DE   PISTON       UM    200  0.75  BUENO  Y BERA 200</t>
  </si>
  <si>
    <t>KP74</t>
  </si>
  <si>
    <t xml:space="preserve">KIT    DE   PISTON       UM    200  1.00    B&amp;C CALIDAD             </t>
  </si>
  <si>
    <t>KIT    DE   PISTON       UM    200  1.00  BARATO  Y BERA 200</t>
  </si>
  <si>
    <t>KIT    DE   PISTON       UM    200  1.00  BUENO  Y BERA 200</t>
  </si>
  <si>
    <t>KP01</t>
  </si>
  <si>
    <t xml:space="preserve">KIT    DE   PISTON      UM    200 0.75 CALIDAD BUY CHASE  </t>
  </si>
  <si>
    <t>KP51</t>
  </si>
  <si>
    <t>KIT    DE   PISTON     BERA    150  0.25  BARATO</t>
  </si>
  <si>
    <t>KP53</t>
  </si>
  <si>
    <t>KIT    DE   PISTON     BERA    150  0.75  BARATO</t>
  </si>
  <si>
    <t>K047</t>
  </si>
  <si>
    <t>KIT    DE   PISTON     BERA    150  0.75  BUENO</t>
  </si>
  <si>
    <t>KP54</t>
  </si>
  <si>
    <t>KIT    DE   PISTON     BERA    150  1.00  BARATO</t>
  </si>
  <si>
    <t>K46</t>
  </si>
  <si>
    <t>KIT    DE   PISTON     BERA  Y JAGUAR  200  0.75  BUENO   63MM</t>
  </si>
  <si>
    <t>K36</t>
  </si>
  <si>
    <t>KIT    DE   PISTON     BERA Y JAGUAR   200  0.50  BUENO   63MM</t>
  </si>
  <si>
    <t>K54</t>
  </si>
  <si>
    <t>KIT    DE   PISTON     BERA Y JAGUAR   200  1,00  BUENO   63MM</t>
  </si>
  <si>
    <t>KP31</t>
  </si>
  <si>
    <t>KIT    DE   PISTON     GN    125     0.25  BUENO Y OWEN 2014</t>
  </si>
  <si>
    <t>KP33</t>
  </si>
  <si>
    <t>KIT    DE   PISTON     GN    125     0.75  BARADO  Y OWEN 2014</t>
  </si>
  <si>
    <t>KIT    DE   PISTON     GN    125     0.75  BUENO  Y OWEN 2014</t>
  </si>
  <si>
    <t>K106B</t>
  </si>
  <si>
    <t>KIT    DE   PISTON     GN    125     1.00  BUENO  Y OWEN 2014</t>
  </si>
  <si>
    <t>KP42</t>
  </si>
  <si>
    <t>KIT    DE   PISTON     OUTLOCK150   0.25    CALIDAD BUY CHASE</t>
  </si>
  <si>
    <t>KP46</t>
  </si>
  <si>
    <t>KIT    DE   PISTON    HORSE   150  0.25  BUENO</t>
  </si>
  <si>
    <t>KP48</t>
  </si>
  <si>
    <t>KIT    DE   PISTON    HORSE   150  0.75  BARATO</t>
  </si>
  <si>
    <t>KP49</t>
  </si>
  <si>
    <t>KIT    DE   PISTON    HORSE   150  1.00  BARATO</t>
  </si>
  <si>
    <t>K11A</t>
  </si>
  <si>
    <t>KIT    DE   PISTON    HORSE   150  1.00  BUENO</t>
  </si>
  <si>
    <t>K133C</t>
  </si>
  <si>
    <t xml:space="preserve">KIT    DE   PISTON    JAGUAR 150 0.75 CALIDAD BUY CHASE </t>
  </si>
  <si>
    <t>KIY3</t>
  </si>
  <si>
    <t xml:space="preserve">KIT    DE   PISTON    OUTLOCK 150   0.75   CALIDAD BUY CHASE </t>
  </si>
  <si>
    <t>KIT556</t>
  </si>
  <si>
    <t xml:space="preserve">KIT    DE   PISTON    OUTLOCK 150   1.00   CALIDAD BUY CHASE </t>
  </si>
  <si>
    <t>L96</t>
  </si>
  <si>
    <t>KIT    DE   PISTON    OUTLOCK150    0.50   CALIDAD BUY CHASE</t>
  </si>
  <si>
    <t>K56</t>
  </si>
  <si>
    <t xml:space="preserve">KIT    DE   PISTON   AX100  1.00  BUENO </t>
  </si>
  <si>
    <t>KP43</t>
  </si>
  <si>
    <t>KIT    DE   PISTON   JAGUAR  150  0.75  BARATO</t>
  </si>
  <si>
    <t>KIT    DE   PISTON   JAGUAR  150  0.75  BUENO</t>
  </si>
  <si>
    <t>K133D</t>
  </si>
  <si>
    <t>KIT    DE   PISTON   JAGUAR  150  1.00   CALIDAD BUY &amp;CHASE</t>
  </si>
  <si>
    <t>KP44</t>
  </si>
  <si>
    <t>KIT    DE   PISTON   JAGUAR  150  1.00  BARATO</t>
  </si>
  <si>
    <t>KIT    DE   PISTON   JAGUAR  150  1.00  BUENO</t>
  </si>
  <si>
    <t>KP41</t>
  </si>
  <si>
    <t>KIT    DE   PISTON   JAGUAR  150 0.25  BARATO</t>
  </si>
  <si>
    <t>KIT    DE   PISTON   JAGUAR  150 0.25  BUENO</t>
  </si>
  <si>
    <t>KT10</t>
  </si>
  <si>
    <t>KIT    DE   PISTON   JAGUAR  150 0.25 MARCA BUY CHASE</t>
  </si>
  <si>
    <t>KT11</t>
  </si>
  <si>
    <t>KIT    DE   PISTON   JAGUAR  150 0.50 BUY CHASE</t>
  </si>
  <si>
    <t>KP40</t>
  </si>
  <si>
    <t>KIT    DE   PISTON   JAGUAR  150 STD BUY CHASE</t>
  </si>
  <si>
    <t>K16</t>
  </si>
  <si>
    <t>KIT    DE   PISTON   TUCAN 110    0.25  B&amp;C CALIDAD</t>
  </si>
  <si>
    <t>KP16</t>
  </si>
  <si>
    <t>KIT    DE   PISTON   TUCAN 110    0.25  BARATO</t>
  </si>
  <si>
    <t>K135A</t>
  </si>
  <si>
    <t>KIT    DE   PISTON   TUCAN 110    0.25  BUENO</t>
  </si>
  <si>
    <t>K17</t>
  </si>
  <si>
    <t>KIT    DE   PISTON   TUCAN 110    0.50  B&amp;C CALIDAD</t>
  </si>
  <si>
    <t>K135B</t>
  </si>
  <si>
    <t>KIT    DE   PISTON   TUCAN 110    0.50  BUENO</t>
  </si>
  <si>
    <t>K18</t>
  </si>
  <si>
    <t>KIT    DE   PISTON   TUCAN 110    0.75  B&amp;C CALIDAD</t>
  </si>
  <si>
    <t>KP18</t>
  </si>
  <si>
    <t>KIT    DE   PISTON   TUCAN 110    0.75  BARATO</t>
  </si>
  <si>
    <t>K135C</t>
  </si>
  <si>
    <t>KIT    DE   PISTON   TUCAN 110    0.75  BUENO</t>
  </si>
  <si>
    <t>KP19</t>
  </si>
  <si>
    <t>KIT    DE   PISTON   TUCAN 110    1.00  BARATO</t>
  </si>
  <si>
    <t>KIT85</t>
  </si>
  <si>
    <t>KIT    DE   PISTON   TUCAN 110    1.00  BUENO</t>
  </si>
  <si>
    <t xml:space="preserve">KIT    DE   PISTON   TUCAN 110    1.00 CALIDAD BUY CHASE </t>
  </si>
  <si>
    <t>KIT22</t>
  </si>
  <si>
    <t>KIT    DE   PISTON  HAOJUE 125     1.00  BUENO</t>
  </si>
  <si>
    <t>KI02</t>
  </si>
  <si>
    <t>KIT    DE   PISTON  JOG 50C  40MM   0.25  BUENO</t>
  </si>
  <si>
    <t>KJ6</t>
  </si>
  <si>
    <t xml:space="preserve">KIT    DE   PISTON  JOG 50C  48MM   8.00  BUENO </t>
  </si>
  <si>
    <t>KJ9</t>
  </si>
  <si>
    <t xml:space="preserve">KIT    DE   PISTON  JOG 90C  51MM   1.00 BUENO </t>
  </si>
  <si>
    <t>K20</t>
  </si>
  <si>
    <t>KIT    DE   PISTON  SCOOTER 150   0.25  B&amp;C CALIDAD</t>
  </si>
  <si>
    <t>KP36</t>
  </si>
  <si>
    <t>KIT    DE   PISTON  SCOOTER 150   0.25  BARATO</t>
  </si>
  <si>
    <t>KI36</t>
  </si>
  <si>
    <t>KIT    DE   PISTON  SCOOTER 150   0.25  BUENO</t>
  </si>
  <si>
    <t>KI38</t>
  </si>
  <si>
    <t>KIT    DE   PISTON  SCOOTER 150   0.75  BUENO</t>
  </si>
  <si>
    <t>KO30</t>
  </si>
  <si>
    <t>KIT    DE   PISTON  SCOOTER 150   STD  BUENO</t>
  </si>
  <si>
    <t>K124</t>
  </si>
  <si>
    <t>KIT    DE   PISTON  X1 BERA 1.00 BUENO</t>
  </si>
  <si>
    <t>KIT    DE   PISTON GY6150 +0.25MM [EXITO]</t>
  </si>
  <si>
    <t>KU22</t>
  </si>
  <si>
    <t>KIT   DE  SELECTOR CAMBIO GN 125 T&amp;M</t>
  </si>
  <si>
    <t>KS1</t>
  </si>
  <si>
    <t xml:space="preserve">KIT   DE  SELLO  BOMBA AGUA OULOCK </t>
  </si>
  <si>
    <t>AS03</t>
  </si>
  <si>
    <t xml:space="preserve">KIT  DE   SWICHERA GN 125  4 CABLE </t>
  </si>
  <si>
    <t>KIT15</t>
  </si>
  <si>
    <t>KIT  DE  SWICHERA TX200</t>
  </si>
  <si>
    <t>KB57</t>
  </si>
  <si>
    <t>KIT DE BOMBA AGUA OULOCK 150</t>
  </si>
  <si>
    <t>KB06</t>
  </si>
  <si>
    <t xml:space="preserve">KIT DE BOMBA FRENO  DT 200 CON LISO </t>
  </si>
  <si>
    <t>KT86</t>
  </si>
  <si>
    <t>KIT DE BOMBA FRENO MD 150 Y ARSEN 2 PASADOR FINO</t>
  </si>
  <si>
    <t>KI03</t>
  </si>
  <si>
    <t>KIT DE BOMBA FRENO OWEN Y SPEED CON ROSCA</t>
  </si>
  <si>
    <t>KJ88</t>
  </si>
  <si>
    <t>KIT DE BOMBA FRENO SCOOTER IZQUIERDA GRUESO /LISO</t>
  </si>
  <si>
    <t>JK99</t>
  </si>
  <si>
    <t xml:space="preserve">KIT DE BOMBA FRENO SCOOTER IZQUIERDA GRUESO CON ROSCA </t>
  </si>
  <si>
    <t>KB08</t>
  </si>
  <si>
    <t>KIT DE BOMBA FRENO TX 200 MAS CRUESO CON LISO</t>
  </si>
  <si>
    <t>KIT5</t>
  </si>
  <si>
    <t>KIT DE CADENA ARRANQUE CON PATIN TUCA/X1/MERU</t>
  </si>
  <si>
    <t>KO36</t>
  </si>
  <si>
    <t xml:space="preserve">KIT DE CARBURADOR AX100 CON FLOTANTE </t>
  </si>
  <si>
    <t>AB39</t>
  </si>
  <si>
    <t>KIT DE CARBURADOR CON FLOTANTE SCOOTER AVA 90</t>
  </si>
  <si>
    <t>KN2</t>
  </si>
  <si>
    <t xml:space="preserve">KIT DE CARBURADOR EN 125 CON FLOTANTE </t>
  </si>
  <si>
    <t>R54</t>
  </si>
  <si>
    <t xml:space="preserve">KIT DE CARBURADOR GN 125 SIN FLOTANTE </t>
  </si>
  <si>
    <t>K62</t>
  </si>
  <si>
    <t xml:space="preserve">KIT DE CARBURADOR JAGUAR 150 SIN FLOTANTE </t>
  </si>
  <si>
    <t>K64</t>
  </si>
  <si>
    <t xml:space="preserve">KIT DE CARBURADOR JOG 50 CON FLOTANTE </t>
  </si>
  <si>
    <t>K63</t>
  </si>
  <si>
    <t xml:space="preserve">KIT DE CARBURADOR JOG 50 SIN FLOTANTE </t>
  </si>
  <si>
    <t>K53</t>
  </si>
  <si>
    <t xml:space="preserve">KIT DE CARBURADOR SCOOTER 150 CON FLOTANTE </t>
  </si>
  <si>
    <t>R39JH</t>
  </si>
  <si>
    <t xml:space="preserve">KIT DE CARBURADOR TX200 CON FLOTANTE </t>
  </si>
  <si>
    <t>KH36</t>
  </si>
  <si>
    <t xml:space="preserve">KIT DE CARBURADOR TX200 SIN  FLOTANTE </t>
  </si>
  <si>
    <t>KC</t>
  </si>
  <si>
    <t xml:space="preserve">KIT DE CARBURAODR EN 125 SIN FLOTANTE </t>
  </si>
  <si>
    <t>AB37</t>
  </si>
  <si>
    <t xml:space="preserve">KIT DE EJE ARRANQUE CORTO  SCOOTER AVA 90 </t>
  </si>
  <si>
    <t>AB36</t>
  </si>
  <si>
    <t xml:space="preserve">KIT DE EJE ARRANQUE LARGA  SCOOTER AVA 90 </t>
  </si>
  <si>
    <t>KT25</t>
  </si>
  <si>
    <t>KIT DE EMPACADURA  KLR650</t>
  </si>
  <si>
    <t>AB49</t>
  </si>
  <si>
    <t>KIT DE EMPACADURA  TX 200 T&amp;M</t>
  </si>
  <si>
    <t>K543</t>
  </si>
  <si>
    <t xml:space="preserve">KIT DE EMPACADURA ARSEN 2 CALIDAD BUY CHASE </t>
  </si>
  <si>
    <t>AB40</t>
  </si>
  <si>
    <t>KIT DE EMPACADURA AX 100 T&amp;M</t>
  </si>
  <si>
    <t>KEAX100</t>
  </si>
  <si>
    <t>KIT DE EMPACADURA AX100 CALIDAD BUY CHASE</t>
  </si>
  <si>
    <t>V016</t>
  </si>
  <si>
    <t>KIT DE EMPACADURA BERA150 VERDE</t>
  </si>
  <si>
    <t>EM13.</t>
  </si>
  <si>
    <t>KIT DE EMPACADURA DE LEON 200 Y BERA 200</t>
  </si>
  <si>
    <t>KR56</t>
  </si>
  <si>
    <t>KIT DE EMPACADURA DR650</t>
  </si>
  <si>
    <t>0-19</t>
  </si>
  <si>
    <t xml:space="preserve">KIT DE EMPACADURA DT 200 CALIDAD BUY CHASE </t>
  </si>
  <si>
    <t>AB41</t>
  </si>
  <si>
    <t>KIT DE EMPACADURA HJ 150 T&amp;M</t>
  </si>
  <si>
    <t>K662</t>
  </si>
  <si>
    <t xml:space="preserve">KIT DE EMPACADURA HJ150 CALIDAD BUY CHASE </t>
  </si>
  <si>
    <t>KIT23</t>
  </si>
  <si>
    <t>KIT DE EMPACADURA JAGUAR 150 CALIDAD BUY CHASE</t>
  </si>
  <si>
    <t>AB45</t>
  </si>
  <si>
    <t>KIT DE EMPACADURA JAGUAR 150 T&amp;M</t>
  </si>
  <si>
    <t>A066</t>
  </si>
  <si>
    <t xml:space="preserve">KIT DE EMPACADURA MATRIX ELEGANCE  CALIDAD BUY CHASE </t>
  </si>
  <si>
    <t>KE2N</t>
  </si>
  <si>
    <t xml:space="preserve">KIT DE EMPACADURA OULOCK </t>
  </si>
  <si>
    <t>KE0150</t>
  </si>
  <si>
    <t>KIT DE EMPACADURA OWEN 150 CALIDAD BUY CHASE</t>
  </si>
  <si>
    <t>AB48</t>
  </si>
  <si>
    <t>KIT DE EMPACADURA OWEN 150 T&amp;M</t>
  </si>
  <si>
    <t>K259</t>
  </si>
  <si>
    <t xml:space="preserve">KIT DE EMPACADURA OWEN 2014 CALIDAD BUY CHASE </t>
  </si>
  <si>
    <t>AB42</t>
  </si>
  <si>
    <t>KIT DE EMPACADURA R1 200 T&amp;M</t>
  </si>
  <si>
    <t>AB47</t>
  </si>
  <si>
    <t>KIT DE EMPACADURA SCOOTER 150 T&amp;M</t>
  </si>
  <si>
    <t>AB38</t>
  </si>
  <si>
    <t>KIT DE EMPACADURA SCOOTER AVA 90</t>
  </si>
  <si>
    <t>AB43</t>
  </si>
  <si>
    <t>KIT DE EMPACADURA TUCAN 110 T&amp;M</t>
  </si>
  <si>
    <t>K5L3</t>
  </si>
  <si>
    <t xml:space="preserve">KIT DE EMPACADURA TX 200 CALIDAD BUY CHASE </t>
  </si>
  <si>
    <t>KT1B</t>
  </si>
  <si>
    <t>KIT DE EMPACADURA VX250</t>
  </si>
  <si>
    <t>K8536</t>
  </si>
  <si>
    <t>KIT DE EMPACADURA X1 BERA 125  BARATO</t>
  </si>
  <si>
    <t>K583</t>
  </si>
  <si>
    <t>KIT DE EMPACADURA X1 BERA 125 CALIDAD BUY CHASE</t>
  </si>
  <si>
    <t>AB44</t>
  </si>
  <si>
    <t>KIT DE EMPACADURA X1 BERA 125 T&amp;M</t>
  </si>
  <si>
    <t>0-20</t>
  </si>
  <si>
    <t>KIT DE EMPACADURATUCAN 110 CALIDAD BUY CHASE</t>
  </si>
  <si>
    <t>AB46</t>
  </si>
  <si>
    <t>KIT DE ERMPACADURA GN 125 T&amp;M</t>
  </si>
  <si>
    <t>K899</t>
  </si>
  <si>
    <t>KIT DE ESPARRAGO JAGUAR 150</t>
  </si>
  <si>
    <t>K895</t>
  </si>
  <si>
    <t>KIT DE ESPARRAGO TUCAN 110</t>
  </si>
  <si>
    <t>K892</t>
  </si>
  <si>
    <t>KIT DE ESPARRAGO TX 200</t>
  </si>
  <si>
    <t>K65</t>
  </si>
  <si>
    <t xml:space="preserve">KIT DE ESTOPEA SCOOTER 150 CAILI </t>
  </si>
  <si>
    <t>KT963</t>
  </si>
  <si>
    <t>KIT DE ESTOPERA 2JA CALIDAD MARRON</t>
  </si>
  <si>
    <t>JI88</t>
  </si>
  <si>
    <t>KIT DE ESTOPERA 3KJ JOG 50  CALIDAD MARRON</t>
  </si>
  <si>
    <t>K451</t>
  </si>
  <si>
    <t xml:space="preserve">KIT DE ESTOPERA AX 100 CAILI </t>
  </si>
  <si>
    <t>KIT DE ESTOPERA AX100</t>
  </si>
  <si>
    <t>KS57</t>
  </si>
  <si>
    <t>KIT DE ESTOPERA DT 125 Y 175 YAMAHA</t>
  </si>
  <si>
    <t xml:space="preserve">KIT DE ESTOPERA GN 125 CALIDAD </t>
  </si>
  <si>
    <t xml:space="preserve">KIT DE ESTOPERA JAGUA/HORSE CAILI </t>
  </si>
  <si>
    <t>KEJH</t>
  </si>
  <si>
    <t xml:space="preserve">KIT DE ESTOPERA JAGUAR/HORSE BUY CHASE </t>
  </si>
  <si>
    <t>KT581</t>
  </si>
  <si>
    <t xml:space="preserve">KIT DE ESTOPERA JOG 50 CAILI </t>
  </si>
  <si>
    <t>LC25</t>
  </si>
  <si>
    <t>KEO</t>
  </si>
  <si>
    <t>KIT DE ESTOPERA OULOCK 150  CALIDAD</t>
  </si>
  <si>
    <t>KT55</t>
  </si>
  <si>
    <t xml:space="preserve">KIT DE ESTOPERA TUCAN 110 CAILI </t>
  </si>
  <si>
    <t>KI56</t>
  </si>
  <si>
    <t>KIT DE ESTRELLA DE SELECTOR DE CAMBIO</t>
  </si>
  <si>
    <t>K88</t>
  </si>
  <si>
    <t>KIT DE ESTRELLA DE SELECTOR DE CAMBIO HOPRSE 150</t>
  </si>
  <si>
    <t>JL66</t>
  </si>
  <si>
    <t xml:space="preserve">KIT DE GOMA PARA MOTOR UNIVERSAL </t>
  </si>
  <si>
    <t>KI0063</t>
  </si>
  <si>
    <t>KIT DE GOMA TAPA LATERAL OWEN150 PAR</t>
  </si>
  <si>
    <t>HL87</t>
  </si>
  <si>
    <t>KIT DE GUIA CILINDRO TUCAN 110</t>
  </si>
  <si>
    <t>V002K</t>
  </si>
  <si>
    <t>KIT DE GUIA MOTOR TUCAN 110</t>
  </si>
  <si>
    <t>K852</t>
  </si>
  <si>
    <t>KIT DE LEVA CROCHE JAGUAR 150</t>
  </si>
  <si>
    <t>KIT09</t>
  </si>
  <si>
    <t>KIT DE LEVA DE CROCHE MERU 110 Y HJ 110</t>
  </si>
  <si>
    <t>KFG5</t>
  </si>
  <si>
    <t>KIT DE PALANCA  EMBRAGUE CON ROLINERA DE CROCHE DT200</t>
  </si>
  <si>
    <t>PS29</t>
  </si>
  <si>
    <t>KIT DE PALANCA  EMBRAGUE CON ROLINERA DE CROCHE JAGUAR/HO0RSE</t>
  </si>
  <si>
    <t>PCX5</t>
  </si>
  <si>
    <t>KIT DE PALANCA  EMBRAGUE CON ROLINERA DE CROCHE TX200/JAGUAR200</t>
  </si>
  <si>
    <t>K16VBH</t>
  </si>
  <si>
    <t>KIT DE PATIN CADENA TIEMPO TUCAN 110Y X1 3 RUEDITAS</t>
  </si>
  <si>
    <t>B&amp;CH3</t>
  </si>
  <si>
    <t>KIT DE PATIN CADENA TIEMPO TUCAN 110Y X1 3 RUEDITAS  [BUY CHASE]</t>
  </si>
  <si>
    <t>KIT DE PINON ARRANQUE JAGUAR  150</t>
  </si>
  <si>
    <t>KI11J</t>
  </si>
  <si>
    <t>KIT DE PINON ARRANQUE TX 200 BERA 200</t>
  </si>
  <si>
    <t>ST10</t>
  </si>
  <si>
    <t xml:space="preserve">KIT DE PISTON DT 200 STD BUY CHASE </t>
  </si>
  <si>
    <t>B018</t>
  </si>
  <si>
    <t>KIT DE PISTON JOG 50C 1.00</t>
  </si>
  <si>
    <t>B021</t>
  </si>
  <si>
    <t>KIT DE PISTON JOG 50C 2.50</t>
  </si>
  <si>
    <t>B022</t>
  </si>
  <si>
    <t>KIT DE PISTON JOG 50C 3.00</t>
  </si>
  <si>
    <t>B023</t>
  </si>
  <si>
    <t>KIT DE PISTON JOG 50C 3.50</t>
  </si>
  <si>
    <t>KL65</t>
  </si>
  <si>
    <t xml:space="preserve">KIT DE PISTON KLR650 STD </t>
  </si>
  <si>
    <t>ST19</t>
  </si>
  <si>
    <t xml:space="preserve">KIT DE PISTON X1 BERA 125 STD BUY CHASE </t>
  </si>
  <si>
    <t>XT60</t>
  </si>
  <si>
    <t xml:space="preserve">KIT DE PISTON XT600 STD </t>
  </si>
  <si>
    <t>KIT12</t>
  </si>
  <si>
    <t>KIT DE REPARACION DE REVOLUCION GN 125 CON EJE</t>
  </si>
  <si>
    <t>KI18</t>
  </si>
  <si>
    <t>KIT DE REPARACION GALIPE GN125</t>
  </si>
  <si>
    <t>KI19</t>
  </si>
  <si>
    <t>KIT DE REPARACION GALIPE SCOOTER 150</t>
  </si>
  <si>
    <t>KI20.</t>
  </si>
  <si>
    <t xml:space="preserve">KIT DE REPARACION GALIPE TX200  </t>
  </si>
  <si>
    <t>KT66</t>
  </si>
  <si>
    <t>KIT DE REPARACION PATA PARA PRENDER JAGUAR/HORSE/OWEN</t>
  </si>
  <si>
    <t>CR2</t>
  </si>
  <si>
    <t>KIT DE RESORTE COLLARIN AX100</t>
  </si>
  <si>
    <t>KR66</t>
  </si>
  <si>
    <t xml:space="preserve">KIT DE RETEN GRANDE </t>
  </si>
  <si>
    <t>KP12</t>
  </si>
  <si>
    <t xml:space="preserve">KIT DE RETEN PEQUENA </t>
  </si>
  <si>
    <t>VK128</t>
  </si>
  <si>
    <t>KIT DE SWICHERA COMPLETA JORSE-1</t>
  </si>
  <si>
    <t>VK127</t>
  </si>
  <si>
    <t>KIT DE SWICHERA COMPLETA OVEN-1</t>
  </si>
  <si>
    <t>H445</t>
  </si>
  <si>
    <t>KIT DE SWICHERA MENU110</t>
  </si>
  <si>
    <t>KM55</t>
  </si>
  <si>
    <t xml:space="preserve">KIT DE TAPA ENFRIAMIENTO MATRIX ELEGANCE </t>
  </si>
  <si>
    <t>87LT</t>
  </si>
  <si>
    <t>KIT DE TAPON ACITE FILTRO RESORTE CON GOMA SCOOTER 150 T&amp;M</t>
  </si>
  <si>
    <t>K204</t>
  </si>
  <si>
    <t>KIT DE TENSOR CADENA TIEMPO X1 BERA 125 Y TUCAN 110 CON 4 COSA [BUY CHASE]</t>
  </si>
  <si>
    <t>P3</t>
  </si>
  <si>
    <t>KIT DE TENSOR CADENA TIEMPO X1 BERA 125 Y TUCAN 110 CON 5 COSA</t>
  </si>
  <si>
    <t>KT1</t>
  </si>
  <si>
    <t>KIT DE TORNILLO CORONA TX 200 Y JAGUER RIN RAYO</t>
  </si>
  <si>
    <t>KT85L</t>
  </si>
  <si>
    <t>KIT DE TORNILLO MOTOR T&amp;M</t>
  </si>
  <si>
    <t>LDC8</t>
  </si>
  <si>
    <t>KIT DE TUERCA AMORTIGUADOR UNIVERSAL T&amp;M</t>
  </si>
  <si>
    <t>LT52</t>
  </si>
  <si>
    <t xml:space="preserve">KIT LAPIZ DE PALANCA  CROCHE GN 125 </t>
  </si>
  <si>
    <t>K069T</t>
  </si>
  <si>
    <t xml:space="preserve">KIT TAPA DE ENFRIAMIENTO MATRIX ELEGANCE 4 PIEZAS </t>
  </si>
  <si>
    <t>KY56</t>
  </si>
  <si>
    <t>KIT TAPON ACEITE JAGUAR 150</t>
  </si>
  <si>
    <t>KR85</t>
  </si>
  <si>
    <t>KIT TAPON ACEITE SCOOTER 150</t>
  </si>
  <si>
    <t>HTQ5</t>
  </si>
  <si>
    <t xml:space="preserve">LAPIZ PALANCA DE AX100 DE CROCHE </t>
  </si>
  <si>
    <t>V939</t>
  </si>
  <si>
    <t>LED C6-H13</t>
  </si>
  <si>
    <t>V271</t>
  </si>
  <si>
    <t>LED DE CARRO (54W)BARRA LED</t>
  </si>
  <si>
    <t>L11H</t>
  </si>
  <si>
    <t>LEVA  BANDA  SOLO GN 125</t>
  </si>
  <si>
    <t>L09H</t>
  </si>
  <si>
    <t>LEVA  BANDA  SOLO HORSE 150</t>
  </si>
  <si>
    <t>L08H</t>
  </si>
  <si>
    <t>LEVA  BANDA  SOLO TUCAN 110</t>
  </si>
  <si>
    <t>L10H</t>
  </si>
  <si>
    <t>LE10</t>
  </si>
  <si>
    <t>CQ32</t>
  </si>
  <si>
    <t>L4A2</t>
  </si>
  <si>
    <t>L07H</t>
  </si>
  <si>
    <t>LEVA Y EJE ABRE BANDA  GN 125</t>
  </si>
  <si>
    <t>L06H</t>
  </si>
  <si>
    <t>LEVA Y EJE ABRE BANDA HORSE 150</t>
  </si>
  <si>
    <t>L05H</t>
  </si>
  <si>
    <t>LEVA Y EJE ABRE BANDA JAGUAR 150</t>
  </si>
  <si>
    <t>L04H</t>
  </si>
  <si>
    <t>LEVA Y EJE ABRE BANDA TUCAN 110</t>
  </si>
  <si>
    <t>LG53</t>
  </si>
  <si>
    <t>LIGA DE AMARRE 1.5 MTRS AMARILLO</t>
  </si>
  <si>
    <t>H222</t>
  </si>
  <si>
    <t>LIGA DE AMARRE 1.5 MTRS COLORES VARIADOS CUERDA</t>
  </si>
  <si>
    <t>H551</t>
  </si>
  <si>
    <t>LIGA DE AMARRE 1.5 MTRS COLORES VARIADOS GRUESA</t>
  </si>
  <si>
    <t>LIGA DE AMARRE 2.00 MTRS COLORES VARIADOS CUERDA</t>
  </si>
  <si>
    <t>H557</t>
  </si>
  <si>
    <t>LIGA DE AMARRE 2.00 MTRS COLORES VARIADOS GRUESA</t>
  </si>
  <si>
    <t>L45H</t>
  </si>
  <si>
    <t>LIGA DE BATERIA 160MM</t>
  </si>
  <si>
    <t>L48H</t>
  </si>
  <si>
    <t>LIGA DE BATERIA 180MM</t>
  </si>
  <si>
    <t>LL6</t>
  </si>
  <si>
    <t>LLAVE DE GASOLINA AX100  Y GN 125</t>
  </si>
  <si>
    <t>V421</t>
  </si>
  <si>
    <t>LLAVE DE GASOLINA CG150</t>
  </si>
  <si>
    <t>LLDR</t>
  </si>
  <si>
    <t>LLAVE DE GASOLINA DE DR650</t>
  </si>
  <si>
    <t>LL9</t>
  </si>
  <si>
    <t xml:space="preserve">LLAVE DE GASOLINA DE GN 125 CON FILTRO </t>
  </si>
  <si>
    <t>L004</t>
  </si>
  <si>
    <t>LLAVE DE GASOLINA HORSE</t>
  </si>
  <si>
    <t>LLAVE DE GASOLINA JAGUAR 150</t>
  </si>
  <si>
    <t>LLAKL</t>
  </si>
  <si>
    <t>LLAVE DE GASOLINA KLR650</t>
  </si>
  <si>
    <t>LLP0</t>
  </si>
  <si>
    <t>LLAVE DE GASOLINA SIN FILTRO GN 125</t>
  </si>
  <si>
    <t>LL80</t>
  </si>
  <si>
    <t>LLAVE DE PICA  CADENA DE TIEMPO SCOOTER 150</t>
  </si>
  <si>
    <t>LLCT</t>
  </si>
  <si>
    <t>LLAVE DE SACAR CADENA TIEMPO SOLO RESPUESTO</t>
  </si>
  <si>
    <t>KK55</t>
  </si>
  <si>
    <t>LLAVE SACA BUJIA  GRUESO LARGA 10*12 SCOOTER Y JAGUAR 150</t>
  </si>
  <si>
    <t>KK66</t>
  </si>
  <si>
    <t>LLAVE SACA BUJIA GRUESO 10*12 SCOOTER Y JAGUAR 150</t>
  </si>
  <si>
    <t>KK233</t>
  </si>
  <si>
    <t>LLAVE SACA BUJIA GRUESO 12*14 JAGUAR Y JOG 50</t>
  </si>
  <si>
    <t>LLAVE SACA BUJIA SCOOTER150</t>
  </si>
  <si>
    <t>LI54</t>
  </si>
  <si>
    <t>LLAVE SACA CIGUENAL DERECHO TUERCA SCOOTER150 CAILI</t>
  </si>
  <si>
    <t>LL66</t>
  </si>
  <si>
    <t>LLAVE SACA TORNILLO T-10</t>
  </si>
  <si>
    <t>LL12</t>
  </si>
  <si>
    <t>LLAVE SACA TORNILLO T-12</t>
  </si>
  <si>
    <t>LL13</t>
  </si>
  <si>
    <t>LLAVE SACA TORNILLO T-13</t>
  </si>
  <si>
    <t>LL14</t>
  </si>
  <si>
    <t>LLAVE SACA TORNILLO T-14</t>
  </si>
  <si>
    <t>LL15</t>
  </si>
  <si>
    <t>LLAVE SACA TORNILLO T-15</t>
  </si>
  <si>
    <t>LL16</t>
  </si>
  <si>
    <t>LLAVE SACA TORNILLO T-16</t>
  </si>
  <si>
    <t>LL17</t>
  </si>
  <si>
    <t>LLAVE SACA TORNILLO T-17</t>
  </si>
  <si>
    <t>LL9H</t>
  </si>
  <si>
    <t>LLAVE SACA TORNILLO T-19</t>
  </si>
  <si>
    <t>V517</t>
  </si>
  <si>
    <t>LUCE CRUCE HORSE150</t>
  </si>
  <si>
    <t>LB1H</t>
  </si>
  <si>
    <t>LUNA DE BRURRO JAGUAR 150</t>
  </si>
  <si>
    <t>CQ27</t>
  </si>
  <si>
    <t>LZ44</t>
  </si>
  <si>
    <t>LUZ LED CON FLASH AMARILLO PAR PRECIO</t>
  </si>
  <si>
    <t>LZ77</t>
  </si>
  <si>
    <t>LUZ LED DE CRUCE PAR PRECIO</t>
  </si>
  <si>
    <t>4036ROS</t>
  </si>
  <si>
    <t xml:space="preserve">LUZ MODULAR  1 LED PELOTA ROSADO </t>
  </si>
  <si>
    <t>4036AZU</t>
  </si>
  <si>
    <t xml:space="preserve">LUZ MODULAR 1 LED  PELOTA AZUL CIELO </t>
  </si>
  <si>
    <t>7520AM</t>
  </si>
  <si>
    <t>LUZ MODULAR 1 LED AMARILLO</t>
  </si>
  <si>
    <t>7520AZ</t>
  </si>
  <si>
    <t xml:space="preserve">LUZ MODULAR 1 LED AZUL </t>
  </si>
  <si>
    <t>7520B</t>
  </si>
  <si>
    <t xml:space="preserve">LUZ MODULAR 1 LED BLANCO </t>
  </si>
  <si>
    <t>3535R</t>
  </si>
  <si>
    <t>LUZ MODULAR 1 LED CON BASE CUADRADO  ROJO</t>
  </si>
  <si>
    <t>3535AM</t>
  </si>
  <si>
    <t xml:space="preserve">LUZ MODULAR 1 LED CON BASE CUADRADO AMARILLO </t>
  </si>
  <si>
    <t>3535AZ</t>
  </si>
  <si>
    <t xml:space="preserve">LUZ MODULAR 1 LED CON BASE CUADRADO AZUL </t>
  </si>
  <si>
    <t>3535BL</t>
  </si>
  <si>
    <t>LUZ MODULAR 1 LED CON BASE CUADRADO BLANCO</t>
  </si>
  <si>
    <t>3535RO</t>
  </si>
  <si>
    <t xml:space="preserve">LUZ MODULAR 1 LED CON BASE CUADRADO ROSADO </t>
  </si>
  <si>
    <t>3535V</t>
  </si>
  <si>
    <t>LUZ MODULAR 1 LED CON BASE CUADRADO VERDE</t>
  </si>
  <si>
    <t>4036RO</t>
  </si>
  <si>
    <t xml:space="preserve">LUZ MODULAR 1 LED PELOTA ROJO </t>
  </si>
  <si>
    <t>7520ROJ</t>
  </si>
  <si>
    <t xml:space="preserve">LUZ MODULAR 1 LED ROJO </t>
  </si>
  <si>
    <t>7520ROSA</t>
  </si>
  <si>
    <t>LUZ MODULAR 1 LED ROSADO</t>
  </si>
  <si>
    <t>7520V</t>
  </si>
  <si>
    <t xml:space="preserve">LUZ MODULAR 1 LED VERDE </t>
  </si>
  <si>
    <t>8630AM</t>
  </si>
  <si>
    <t xml:space="preserve">LUZ MODULAR 3 LED  AMARILLO </t>
  </si>
  <si>
    <t>4832-AM</t>
  </si>
  <si>
    <t xml:space="preserve">LUZ MODULAR 3 LED AMARILLO </t>
  </si>
  <si>
    <t>4832-AZ</t>
  </si>
  <si>
    <t xml:space="preserve">LUZ MODULAR 3 LED AZUL </t>
  </si>
  <si>
    <t>8630AZ</t>
  </si>
  <si>
    <t xml:space="preserve">LUZ MODULAR 3 LED AZUL CIELO </t>
  </si>
  <si>
    <t>4832-B</t>
  </si>
  <si>
    <t xml:space="preserve">LUZ MODULAR 3 LED BLANCO </t>
  </si>
  <si>
    <t>8630ROJ</t>
  </si>
  <si>
    <t xml:space="preserve">LUZ MODULAR 3 LED ROJO </t>
  </si>
  <si>
    <t>4832-ROJ</t>
  </si>
  <si>
    <t>8630ROS</t>
  </si>
  <si>
    <t xml:space="preserve">LUZ MODULAR 3 LED ROSADO </t>
  </si>
  <si>
    <t>4832-R</t>
  </si>
  <si>
    <t>8630V</t>
  </si>
  <si>
    <t xml:space="preserve">LUZ MODULAR 3 LED VERDE </t>
  </si>
  <si>
    <t>4832-V</t>
  </si>
  <si>
    <t>4862AM</t>
  </si>
  <si>
    <t xml:space="preserve">LUZ MODULAR 6 LED AMARILLO </t>
  </si>
  <si>
    <t>4862AZ</t>
  </si>
  <si>
    <t>LUZ MODULAR 6 LED AZUL</t>
  </si>
  <si>
    <t>4862ROJ</t>
  </si>
  <si>
    <t>LUZ MODULAR 6 LED ROJO</t>
  </si>
  <si>
    <t>4862ROSA</t>
  </si>
  <si>
    <t>LUZ MODULAR 6 LED ROSADO</t>
  </si>
  <si>
    <t>4862V</t>
  </si>
  <si>
    <t>LUZ MODULAR 6 LED VERDE</t>
  </si>
  <si>
    <t>7019L-A</t>
  </si>
  <si>
    <t>LUZ MODULAR CINTA LARGA LED AMARILLO</t>
  </si>
  <si>
    <t>7019L-AZ</t>
  </si>
  <si>
    <t>LUZ MODULAR CINTA LARGA LED AZUL</t>
  </si>
  <si>
    <t>7019L-B</t>
  </si>
  <si>
    <t xml:space="preserve">LUZ MODULAR CINTA LARGA LED BLANCO </t>
  </si>
  <si>
    <t>7019L-ROJ</t>
  </si>
  <si>
    <t xml:space="preserve">LUZ MODULAR CINTA LARGA LED ROJO </t>
  </si>
  <si>
    <t>7019L-RO</t>
  </si>
  <si>
    <t>LUZ MODULAR CINTA LARGA LED ROSADO</t>
  </si>
  <si>
    <t>7019L-V</t>
  </si>
  <si>
    <t>LUZ MODULAR CINTA LARGA LED VERDE</t>
  </si>
  <si>
    <t>7019AM</t>
  </si>
  <si>
    <t xml:space="preserve">LUZ MODULAR CINTA LED AMARILLO </t>
  </si>
  <si>
    <t>7019AZ</t>
  </si>
  <si>
    <t xml:space="preserve">LUZ MODULAR CINTA LED AZUL </t>
  </si>
  <si>
    <t>7019B</t>
  </si>
  <si>
    <t xml:space="preserve">LUZ MODULAR CINTA LED BLANCO  </t>
  </si>
  <si>
    <t>7019ROJ</t>
  </si>
  <si>
    <t xml:space="preserve">LUZ MODULAR CINTA LED ROJO </t>
  </si>
  <si>
    <t>7019ROSA</t>
  </si>
  <si>
    <t xml:space="preserve">LUZ MODULAR CINTA LED ROSADO </t>
  </si>
  <si>
    <t>7019V</t>
  </si>
  <si>
    <t>LUZ MODULAR CINTA LED VERDE</t>
  </si>
  <si>
    <t>MH87G</t>
  </si>
  <si>
    <t>MAGNETO AX100</t>
  </si>
  <si>
    <t>D56ML</t>
  </si>
  <si>
    <t>MAGNETO DE GN 125</t>
  </si>
  <si>
    <t>ML85J</t>
  </si>
  <si>
    <t>MAGNETO JAGUAR Y HORSE 150</t>
  </si>
  <si>
    <t>ML69</t>
  </si>
  <si>
    <t>MAGNETO JOG 50</t>
  </si>
  <si>
    <t>ML99J</t>
  </si>
  <si>
    <t>MAGNETO SCOOTER 150 11 CAMPO</t>
  </si>
  <si>
    <t>MLT5</t>
  </si>
  <si>
    <t>MAGNETO SCOOTER 150 12 CAMPO</t>
  </si>
  <si>
    <t>ML88J</t>
  </si>
  <si>
    <t>MAGNETO SCOOTER 150 8 CAMPO</t>
  </si>
  <si>
    <t>KL889</t>
  </si>
  <si>
    <t>MAGNETO TUCAN 110 2 CAMPO</t>
  </si>
  <si>
    <t>BOP56</t>
  </si>
  <si>
    <t>MAGNETO X1 BERA 6 CAMPO ANCHO</t>
  </si>
  <si>
    <t>MGHD</t>
  </si>
  <si>
    <t>MAGNETO X1 BERA 6 CAMPO FINO</t>
  </si>
  <si>
    <t>V709A</t>
  </si>
  <si>
    <t>MANDO COMPLETO ARSEN-2 AZUL</t>
  </si>
  <si>
    <t>V709N</t>
  </si>
  <si>
    <t>MANDO COMPLETO ARSEN-2 NARANJA</t>
  </si>
  <si>
    <t>V709R</t>
  </si>
  <si>
    <t>MANDO COMPLETO ARSEN-2 ROJO</t>
  </si>
  <si>
    <t>V250N</t>
  </si>
  <si>
    <t>MANDO COMPLETO HORSE150 NARANJA</t>
  </si>
  <si>
    <t>V062N</t>
  </si>
  <si>
    <t>V062R</t>
  </si>
  <si>
    <t>V710A</t>
  </si>
  <si>
    <t>MANDO COMPLETO MD150 AZUL</t>
  </si>
  <si>
    <t>V710N</t>
  </si>
  <si>
    <t>MANDO COMPLETO MD150 NARANJA</t>
  </si>
  <si>
    <t>V710R</t>
  </si>
  <si>
    <t>MANDO COMPLETO MD150 ROJO</t>
  </si>
  <si>
    <t>V053A</t>
  </si>
  <si>
    <t>V053N</t>
  </si>
  <si>
    <t>V053R</t>
  </si>
  <si>
    <t>V389N</t>
  </si>
  <si>
    <t>MANDO COMPLETO VRLA150 NARANJA</t>
  </si>
  <si>
    <t>W42</t>
  </si>
  <si>
    <t>MANDO DE SCOOTER 150 PAR RUNNER 150</t>
  </si>
  <si>
    <t>MK56</t>
  </si>
  <si>
    <t>MANDOS COMPLETO ARSEN 2   CAILI</t>
  </si>
  <si>
    <t>MP22</t>
  </si>
  <si>
    <t>MANDOS COMPLETO HORSE 150   CAILI</t>
  </si>
  <si>
    <t>F093H</t>
  </si>
  <si>
    <t>MANDOS COMPLETO JAGUAR 150 CAILI</t>
  </si>
  <si>
    <t>MN96</t>
  </si>
  <si>
    <t>MANDOS COMPLETO OWEN 150 CAILI</t>
  </si>
  <si>
    <t>V299H</t>
  </si>
  <si>
    <t>MANDOS COMPLETO TX 200 CAILI</t>
  </si>
  <si>
    <t>H544</t>
  </si>
  <si>
    <t>MANGUERA DE FRENO DELANTERO KLR650</t>
  </si>
  <si>
    <t>JM56</t>
  </si>
  <si>
    <t xml:space="preserve">MANGUERA DE FRENO KLR650 TRASERO </t>
  </si>
  <si>
    <t>MS77</t>
  </si>
  <si>
    <t>MANGUERA DE FRENO SCOOTER 150 COMPLETO 3 JUEGO</t>
  </si>
  <si>
    <t>MN87L</t>
  </si>
  <si>
    <t>MANGUERA DE FRENO TRASERO OULOCK 150 T&amp;M</t>
  </si>
  <si>
    <t>CQ24</t>
  </si>
  <si>
    <t xml:space="preserve">MANGUERA DE FRENO TX 200 TRASERO </t>
  </si>
  <si>
    <t>GG7</t>
  </si>
  <si>
    <t>MANGUERA DE GASOLINA 5 METROS POR PAQUETE BARATO PRECIO</t>
  </si>
  <si>
    <t>GG6</t>
  </si>
  <si>
    <t>MANGUERA DE GASOLINA 5 METROS POR PAQUETE CALIDAD PRECIO</t>
  </si>
  <si>
    <t>MPK1</t>
  </si>
  <si>
    <t>MANGUERA DE PURIFICADOR SCOOTER MUSTANG AVA</t>
  </si>
  <si>
    <t xml:space="preserve">MA1 </t>
  </si>
  <si>
    <t xml:space="preserve">MANILLA CON BASE JORSE 1 </t>
  </si>
  <si>
    <t>MAN6</t>
  </si>
  <si>
    <t xml:space="preserve">MANILLA DE CROCHE GN 125 </t>
  </si>
  <si>
    <t>MN68</t>
  </si>
  <si>
    <t>MANILLA DE CROCHE HORSE 150</t>
  </si>
  <si>
    <t>V058</t>
  </si>
  <si>
    <t>MANILLA DE CROCHE OWEN150</t>
  </si>
  <si>
    <t>V061</t>
  </si>
  <si>
    <t>MANILLA DE FRENO  OWEN 150</t>
  </si>
  <si>
    <t>MF</t>
  </si>
  <si>
    <t>MANILLA DE FRENO GN 125</t>
  </si>
  <si>
    <t>A019</t>
  </si>
  <si>
    <t>MANILLA DE FRENO HORSE 150 EMPIRE NEGRO,ROJO,AZUL,GRIS</t>
  </si>
  <si>
    <t>A017</t>
  </si>
  <si>
    <t>MANILLA DE FRENO SCOOTER R-L AZUL,NEGRO,ROJO,GRIS</t>
  </si>
  <si>
    <t>A018</t>
  </si>
  <si>
    <t>MANILLA DE FRNO SBR R-L ROJO,ZUL,NEGRO,GRIS</t>
  </si>
  <si>
    <t>SN56</t>
  </si>
  <si>
    <t>MARCADOR DE VELOCIDAD DE TACOMETRO GN 125</t>
  </si>
  <si>
    <t>150HBCA2</t>
  </si>
  <si>
    <t>MARTILLERA BERA 150 Y HORSE 150 ARRIBA [BUY CHASE]</t>
  </si>
  <si>
    <t>150HBCA3</t>
  </si>
  <si>
    <t>MARTILLERA BERA 150 Y HORSE 150 ARRIBA BARATO</t>
  </si>
  <si>
    <t>150HBCA</t>
  </si>
  <si>
    <t>MARTILLERA BERA 150 Y HORSE 150 ARRIBA CAILI</t>
  </si>
  <si>
    <t>MTXCA200</t>
  </si>
  <si>
    <t>MARTILLERA BERA 200 T TX 200 ARRIBA CAILI</t>
  </si>
  <si>
    <t>MA85HT</t>
  </si>
  <si>
    <t>MARTILLERA BERA 200 T TX 200 ARRIBA CALIDAD [BUY CHASE]</t>
  </si>
  <si>
    <t>MAR14.</t>
  </si>
  <si>
    <t>MARTILLERA CON MATILLO SCOOTER 150</t>
  </si>
  <si>
    <t>MA07</t>
  </si>
  <si>
    <t>MARTILLERA MATRIX ELEGANCE 150 33MM</t>
  </si>
  <si>
    <t>AB51</t>
  </si>
  <si>
    <t>MARTILLERA SCOOTER AVA 90</t>
  </si>
  <si>
    <t>FG10</t>
  </si>
  <si>
    <t>MARTILLO DE DR 650</t>
  </si>
  <si>
    <t>MARTILLO DE DT200 BARATO</t>
  </si>
  <si>
    <t xml:space="preserve">MARTILLO DE GN 125 OWEN 2014 GS BARATO </t>
  </si>
  <si>
    <t>MA14</t>
  </si>
  <si>
    <t>MARTILLO DE HAOUJE 125  CALIDAD BUY CHASE</t>
  </si>
  <si>
    <t>MA78</t>
  </si>
  <si>
    <t>MARTILLO DE HAOUJE 150 CON ROLINERA GRANDE CALIDAD BUY CHASE</t>
  </si>
  <si>
    <t>MARTILLO DE HAOUJE 150 CON ROLINERA PEQUENO CALIDAD BUY CHASE</t>
  </si>
  <si>
    <t>MA59</t>
  </si>
  <si>
    <t>MARTILLO DE JAGUAR 150 BARATO CALIDAD BUY CHASE</t>
  </si>
  <si>
    <t xml:space="preserve">MARTILLO DE JAGUAR HORSE 150 BARATO </t>
  </si>
  <si>
    <t>M24H</t>
  </si>
  <si>
    <t>MARTILLO DE MATRIX ELEGANCE 150 BARATO</t>
  </si>
  <si>
    <t xml:space="preserve">MARTILLO DE R1 200 </t>
  </si>
  <si>
    <t>M23H</t>
  </si>
  <si>
    <t>MARTILLO DE SCOOTER   150 CALIDAD</t>
  </si>
  <si>
    <t>H5644</t>
  </si>
  <si>
    <t>MARTILLO DE SCOOTER 150</t>
  </si>
  <si>
    <t>M45</t>
  </si>
  <si>
    <t xml:space="preserve">MARTILLO DE SCOOTER 150 BARATO </t>
  </si>
  <si>
    <t>AB50</t>
  </si>
  <si>
    <t>MARTILLO DE SCOOTER AVA 90</t>
  </si>
  <si>
    <t>MT578</t>
  </si>
  <si>
    <t>MARTILLO DE SUPEERSHADOW 250</t>
  </si>
  <si>
    <t>MA19</t>
  </si>
  <si>
    <t>MARTILLO DE TUCAN 110</t>
  </si>
  <si>
    <t>MA18.</t>
  </si>
  <si>
    <t xml:space="preserve">MARTILLO DE TX200 TRIANGULO BUYCHASE CALIDAD </t>
  </si>
  <si>
    <t>AB52</t>
  </si>
  <si>
    <t xml:space="preserve">MEDIA LUNA QUE SUJETA ARBOL DE LEVA PARA MOTOR BALANCINES UNIVERSAL </t>
  </si>
  <si>
    <t>MD63</t>
  </si>
  <si>
    <t>MP87</t>
  </si>
  <si>
    <t>MF58R</t>
  </si>
  <si>
    <t>MD88</t>
  </si>
  <si>
    <t>LJ218</t>
  </si>
  <si>
    <t>MICA DE STOP CG/MD</t>
  </si>
  <si>
    <t>V5639</t>
  </si>
  <si>
    <t>OREJA DE BATERIA CON BASE ALUMINIO POR 100 PRECIO</t>
  </si>
  <si>
    <t>V565.</t>
  </si>
  <si>
    <t>OREJA DE BATERIA CON BASE PLASTICO POR 100 PRECIO</t>
  </si>
  <si>
    <t>P59L</t>
  </si>
  <si>
    <t>PALANCA DE EMBRAGUE JAGUAR 150</t>
  </si>
  <si>
    <t>P56L</t>
  </si>
  <si>
    <t>PALANCA DE EMBRAGUE TX 200</t>
  </si>
  <si>
    <t>PA65J</t>
  </si>
  <si>
    <t>PARRILLA TRASERO ARSEN 2</t>
  </si>
  <si>
    <t>PS78</t>
  </si>
  <si>
    <t xml:space="preserve">PASTILLA DE BERA 200 TRASERO </t>
  </si>
  <si>
    <t>PA05</t>
  </si>
  <si>
    <t>PASTILLA DE BERA RUNER COBLA DELANDERO ORIGINAL</t>
  </si>
  <si>
    <t>P108BI</t>
  </si>
  <si>
    <t>PASTILLA DE DR 650 DELANTERO  CALIDAD</t>
  </si>
  <si>
    <t>PA12.</t>
  </si>
  <si>
    <t xml:space="preserve">PASTILLA DE DR650 DELANTERO </t>
  </si>
  <si>
    <t>PT2</t>
  </si>
  <si>
    <t>PASTILLA DE FRENO   DELANTERO  HAOJUE 150</t>
  </si>
  <si>
    <t>JK22</t>
  </si>
  <si>
    <t>PASTILLA DE FRENO GN 125</t>
  </si>
  <si>
    <t>P1488</t>
  </si>
  <si>
    <t>PASTILLA DE FRENO HORSE 150</t>
  </si>
  <si>
    <t>P16</t>
  </si>
  <si>
    <t>PASTILLA DE FRENO KAWASAKI GSXA 650</t>
  </si>
  <si>
    <t>G105</t>
  </si>
  <si>
    <t>PS56</t>
  </si>
  <si>
    <t>PASTILLA DE HORSE 150 CAILI</t>
  </si>
  <si>
    <t>PS22</t>
  </si>
  <si>
    <t>PASTILLA DE JAGUAR 150 CAILI</t>
  </si>
  <si>
    <t>P146</t>
  </si>
  <si>
    <t xml:space="preserve">PASTILLA DE JAGUAR DELANTERO </t>
  </si>
  <si>
    <t>P166</t>
  </si>
  <si>
    <t>PASTILLA DE JOG 50</t>
  </si>
  <si>
    <t>PST85</t>
  </si>
  <si>
    <t>PASTILLA DE LECHUZA Y MD150 REDONDO CAILI</t>
  </si>
  <si>
    <t>PS60</t>
  </si>
  <si>
    <t>PASTILLA DE MD 150 Y LECHUZA150 REDONDO CAILI</t>
  </si>
  <si>
    <t>PH56</t>
  </si>
  <si>
    <t xml:space="preserve">PASTILLA DE MD LECHOZA 150 DELANTERO </t>
  </si>
  <si>
    <t>P145</t>
  </si>
  <si>
    <t xml:space="preserve">PASTILLA DE OWEN GN </t>
  </si>
  <si>
    <t>PA11</t>
  </si>
  <si>
    <t>PASTILLA DE RKV 200 TRASERO  CALIDAD</t>
  </si>
  <si>
    <t>PL96</t>
  </si>
  <si>
    <t>PATA DE CAMBIO AX 100</t>
  </si>
  <si>
    <t>PATA DE CAMBIO GN 125</t>
  </si>
  <si>
    <t>SH-49</t>
  </si>
  <si>
    <t>PATA DE CAMBIO GN 125 TX 200</t>
  </si>
  <si>
    <t>P002</t>
  </si>
  <si>
    <t>PATA DE CAMBIO HORSE 150 OFETA</t>
  </si>
  <si>
    <t>PF25</t>
  </si>
  <si>
    <t xml:space="preserve">PATA DE CAMBIO JAGUAR 150 </t>
  </si>
  <si>
    <t>P7</t>
  </si>
  <si>
    <t>PATA DE CAMBIO LEON 200</t>
  </si>
  <si>
    <t>PL95</t>
  </si>
  <si>
    <t>PATA DE CAMBIO TUCAN 110</t>
  </si>
  <si>
    <t>SH-L201</t>
  </si>
  <si>
    <t>PATA DE CAMBIO TX 200/GN 125/OWEN 150</t>
  </si>
  <si>
    <t>PA6J</t>
  </si>
  <si>
    <t>PATA DE PRENDE JAGUAR 150</t>
  </si>
  <si>
    <t>PT96</t>
  </si>
  <si>
    <t>PATA DE PRENDER AX100</t>
  </si>
  <si>
    <t>PA87</t>
  </si>
  <si>
    <t xml:space="preserve">PATA DE PRENDER DT 200 </t>
  </si>
  <si>
    <t>PA8J</t>
  </si>
  <si>
    <t>PATA DE PRENDER EK XPRESS 150 Y SBR 150 NEGRO</t>
  </si>
  <si>
    <t>PA7J</t>
  </si>
  <si>
    <t>PATA DE PRENDER HAOUJE 150 Y AVA CHITA 150</t>
  </si>
  <si>
    <t>PA5J</t>
  </si>
  <si>
    <t>PATA DE PRENDER HORSE 150</t>
  </si>
  <si>
    <t>PT667</t>
  </si>
  <si>
    <t>PATA DE PRENDER JOG 50</t>
  </si>
  <si>
    <t>P898</t>
  </si>
  <si>
    <t>PATA DE PRENDER SCOOTER 150 CROMADO</t>
  </si>
  <si>
    <t>P897</t>
  </si>
  <si>
    <t>PATA DE PRENDER SCOOTER 150 NEGRO</t>
  </si>
  <si>
    <t>AB55</t>
  </si>
  <si>
    <t>PATA DE PRENDER SCOOTER AVA 90</t>
  </si>
  <si>
    <t>PA2</t>
  </si>
  <si>
    <t>PATA DE PRENDER TUCAN 110</t>
  </si>
  <si>
    <t>PA9</t>
  </si>
  <si>
    <t xml:space="preserve">PATA DE PRENDER TX 200 </t>
  </si>
  <si>
    <t>PA89J</t>
  </si>
  <si>
    <t>PATA DE PRENDER UNIVERSA NEGRO</t>
  </si>
  <si>
    <t>TC5A</t>
  </si>
  <si>
    <t>PATIN DE CADENA DE TIEMPO DT 200</t>
  </si>
  <si>
    <t>PD69</t>
  </si>
  <si>
    <t>PATIN DE CADENA DE TIEMPO HJ 150</t>
  </si>
  <si>
    <t>AB54</t>
  </si>
  <si>
    <t>PATIN DE CADENA DE TIEMPO SCOOTER  AVA 90</t>
  </si>
  <si>
    <t>P22</t>
  </si>
  <si>
    <t xml:space="preserve">PATIN DE CADENA TIEMPO OULOCK 150 </t>
  </si>
  <si>
    <t>PA88</t>
  </si>
  <si>
    <t>PATIN DE CADENA TIEMPO OWEN 2014 Y GN 125</t>
  </si>
  <si>
    <t>P8H</t>
  </si>
  <si>
    <t>PATIN DE CADENA TIEMPO SCOOTER 150</t>
  </si>
  <si>
    <t>P10</t>
  </si>
  <si>
    <t>PATIN DE CADENA TIMPO MATRIX ELEGACE 150</t>
  </si>
  <si>
    <t>S15C</t>
  </si>
  <si>
    <t>PATIN DE SELECTOR ESTRELLA DE CAMBIO GN 125</t>
  </si>
  <si>
    <t>PA99J</t>
  </si>
  <si>
    <t xml:space="preserve">PECHERO UNIVERSAL COLOR NEGRO </t>
  </si>
  <si>
    <t>LJ022</t>
  </si>
  <si>
    <t>PEDAL DE ARRANQUE CROMADO JORSE -1</t>
  </si>
  <si>
    <t>LJ625</t>
  </si>
  <si>
    <t>PEDAL DE ARRANQUE CROMADO WLA-15S</t>
  </si>
  <si>
    <t>LJ021</t>
  </si>
  <si>
    <t>PEDAL DE ARRANQUE JAGUAR 150</t>
  </si>
  <si>
    <t>LJ857</t>
  </si>
  <si>
    <t>PEDAL DE ARRANQUE NEGRO EK XPRES</t>
  </si>
  <si>
    <t>LJ794</t>
  </si>
  <si>
    <t>PEDAL DE FRENO CROMADO GN125</t>
  </si>
  <si>
    <t>LJ223</t>
  </si>
  <si>
    <t>PEDAL DE FRENO JAGUAR 150</t>
  </si>
  <si>
    <t>LJ793</t>
  </si>
  <si>
    <t>PEDAL DE FRENO NEGRO TX200</t>
  </si>
  <si>
    <t>LJ792</t>
  </si>
  <si>
    <t>PEDAL DE FRENO OVEN-1</t>
  </si>
  <si>
    <t>P20</t>
  </si>
  <si>
    <t xml:space="preserve">PEGA PARCHO GRANDE </t>
  </si>
  <si>
    <t>P21</t>
  </si>
  <si>
    <t xml:space="preserve">PEGA PARCHO PEQUENO </t>
  </si>
  <si>
    <t>PEGA TRIPA PARCHO  GRANDE UN CAJA CON PEGA</t>
  </si>
  <si>
    <t>c19S</t>
  </si>
  <si>
    <t>AB57</t>
  </si>
  <si>
    <t>PEPA DE VARIADOR SCOOTER 150 T&amp;M</t>
  </si>
  <si>
    <t>AB58</t>
  </si>
  <si>
    <t>PEPA DE VARIADOR SCOOTER AVA 90 T&amp;M</t>
  </si>
  <si>
    <t>O99</t>
  </si>
  <si>
    <t>PEPAS DE VARIADOR  JOG 50 BUY CHASE</t>
  </si>
  <si>
    <t>A858</t>
  </si>
  <si>
    <t>PEPAS DE VARIADOR MATIRIX ELEGANCE Y OUTLOCK BUY CHASE</t>
  </si>
  <si>
    <t>V263</t>
  </si>
  <si>
    <t>PEPAS DE VARIADOR SCOOTER 150 BUY CHASE</t>
  </si>
  <si>
    <t>G102</t>
  </si>
  <si>
    <t>PERRITO DE CADENA 428 H POR 100 PRECIO</t>
  </si>
  <si>
    <t>PR3</t>
  </si>
  <si>
    <t>PERRITO DE CADENA 428H JAGUAR/HORSE/OWEN</t>
  </si>
  <si>
    <t>P11A</t>
  </si>
  <si>
    <t>PERRITO DE CADENA 525H CON GOMA CALIDAD BUY CHASE</t>
  </si>
  <si>
    <t>PR4</t>
  </si>
  <si>
    <t xml:space="preserve">PERRITO DE CADENA 530 </t>
  </si>
  <si>
    <t>P556</t>
  </si>
  <si>
    <t>PERRITO PARA GUAYA DE CROCHE POR 50 PRECIO</t>
  </si>
  <si>
    <t>P155</t>
  </si>
  <si>
    <t>PERRITO SOLO DE GUAYA DE CROCHERA</t>
  </si>
  <si>
    <t>ce14</t>
  </si>
  <si>
    <t>PICA CADENA 428H UYNIVERSAL</t>
  </si>
  <si>
    <t>PC20H</t>
  </si>
  <si>
    <t>PICA CADENA DE TIEMPO SCOOTER CAILI</t>
  </si>
  <si>
    <t>SH-22</t>
  </si>
  <si>
    <t>PIE AMIGO</t>
  </si>
  <si>
    <t>SH-23</t>
  </si>
  <si>
    <t>SH-24</t>
  </si>
  <si>
    <t>SH-25</t>
  </si>
  <si>
    <t>SH-26</t>
  </si>
  <si>
    <t>SH-32</t>
  </si>
  <si>
    <t>SH-50</t>
  </si>
  <si>
    <t>PI12</t>
  </si>
  <si>
    <t>PIE DE AMIGO AX100</t>
  </si>
  <si>
    <t>PI06</t>
  </si>
  <si>
    <t>PIE DE AMIGO CON RESORTE TORNILLO JAGUAR 150</t>
  </si>
  <si>
    <t>PI20</t>
  </si>
  <si>
    <t>PIE DE AMIGO DE GN 125</t>
  </si>
  <si>
    <t>N64A</t>
  </si>
  <si>
    <t>PIE DE AMIGO DT 200 CON GOMA</t>
  </si>
  <si>
    <t>PI01</t>
  </si>
  <si>
    <t>PIE DE AMOGO HORSE 150</t>
  </si>
  <si>
    <t>PI27</t>
  </si>
  <si>
    <t>PINES CREMALLERA JAGUAR 150 BARATO</t>
  </si>
  <si>
    <t>PIN17</t>
  </si>
  <si>
    <t>PINES CREMALLERA JAGUAR 150 CALIDAD</t>
  </si>
  <si>
    <t>P5</t>
  </si>
  <si>
    <t xml:space="preserve">PINES CREMAYERA BERA 200 20 PINES </t>
  </si>
  <si>
    <t>PC1</t>
  </si>
  <si>
    <t>PINES CREMAYERA SCOOTER 150 BARATO</t>
  </si>
  <si>
    <t>CP2</t>
  </si>
  <si>
    <t>PINES CREMAYERA SCOOTER 150 CALIDAD</t>
  </si>
  <si>
    <t>P89</t>
  </si>
  <si>
    <t>PINON DE ARRANQUE JOG 50</t>
  </si>
  <si>
    <t>P01</t>
  </si>
  <si>
    <t>PINON DE ARRANQUE LUNA  SCOOTER  150</t>
  </si>
  <si>
    <t>023</t>
  </si>
  <si>
    <t>PINON DE ARRANQUE PARA CIGUENAL SCOOTER 150</t>
  </si>
  <si>
    <t>P693</t>
  </si>
  <si>
    <t>PINON DE ARRAQNUE GN 125</t>
  </si>
  <si>
    <t>PC25</t>
  </si>
  <si>
    <t>PINON DE BOMBA ACEITE JOG 50</t>
  </si>
  <si>
    <t>PI33</t>
  </si>
  <si>
    <t>PINON DE CADENA TIEMPO PARA CIGUENAL GN 125</t>
  </si>
  <si>
    <t>PI32</t>
  </si>
  <si>
    <t>PINON DE CADENA TIEMPO PARA CIGUENAL MATRIX ELEGANCE</t>
  </si>
  <si>
    <t>PI31</t>
  </si>
  <si>
    <t>PINON DE CADENA TIEMPO PARA CIGUENAL SCOOTER 150</t>
  </si>
  <si>
    <t>P153</t>
  </si>
  <si>
    <t>PINON DE CAJA TERCERO HORSE Y JAGUAR 150</t>
  </si>
  <si>
    <t>D689</t>
  </si>
  <si>
    <t>PINON DE CAJA TERCERO TX200</t>
  </si>
  <si>
    <t>C25H</t>
  </si>
  <si>
    <t>PINON DE CONTRAPESO TX 200 PAR</t>
  </si>
  <si>
    <t>PI08</t>
  </si>
  <si>
    <t>PINON DE HORSE 150 15T CALIDAD BUY CHASE</t>
  </si>
  <si>
    <t>PI17</t>
  </si>
  <si>
    <t>PINON DE HORSE 17 T</t>
  </si>
  <si>
    <t>G456</t>
  </si>
  <si>
    <t>PÍNON DE JAGUAR 150 15T</t>
  </si>
  <si>
    <t>PI87</t>
  </si>
  <si>
    <t>PINON DE JAGUAR 150 17 T</t>
  </si>
  <si>
    <t>PINON DE R1 16T</t>
  </si>
  <si>
    <t>V1582</t>
  </si>
  <si>
    <t xml:space="preserve">PINTURA SPRAY DE ALTA TEMPERATURA 101#  VERDE MANZANA </t>
  </si>
  <si>
    <t>V1580</t>
  </si>
  <si>
    <t xml:space="preserve">PINTURA SPRAY DE ALTA TEMPERATURA 15# AZUL CIELO </t>
  </si>
  <si>
    <t>V1581</t>
  </si>
  <si>
    <t xml:space="preserve">PINTURA SPRAY DE ALTA TEMPERATURA 27# TURQUESA </t>
  </si>
  <si>
    <t>P121</t>
  </si>
  <si>
    <t>PIÑON DE ARBOL DE LEVA X1 BERA 125    32T</t>
  </si>
  <si>
    <t>P14H</t>
  </si>
  <si>
    <t xml:space="preserve">PIÑON DE ARRANQUE JOG 90  </t>
  </si>
  <si>
    <t>PI66</t>
  </si>
  <si>
    <t>PIÑON DE GN 125 15T</t>
  </si>
  <si>
    <t>pi78</t>
  </si>
  <si>
    <t>PIÑON DE GN 125 16T</t>
  </si>
  <si>
    <t>PI79</t>
  </si>
  <si>
    <t>PIÑON DE JAGUAR 150 14T</t>
  </si>
  <si>
    <t>V933</t>
  </si>
  <si>
    <t>P047</t>
  </si>
  <si>
    <t xml:space="preserve">PIPA DE BUJIA JAGUAR/HORSE </t>
  </si>
  <si>
    <t>PI048</t>
  </si>
  <si>
    <t>PIPA DE BUJIA SCOOTER 150</t>
  </si>
  <si>
    <t>PS48</t>
  </si>
  <si>
    <t>PISTA DE VOLANTE  GN 125</t>
  </si>
  <si>
    <t>T698</t>
  </si>
  <si>
    <t>PISTA DE VOLANTE BERA RUNNER 150</t>
  </si>
  <si>
    <t>PISTA DE VOLANTE CORVETE 150</t>
  </si>
  <si>
    <t>PISOUK150</t>
  </si>
  <si>
    <t xml:space="preserve">PISTA DE VOLANTE OULOCK </t>
  </si>
  <si>
    <t>PISTA DE VOLANTE OULOCK COMPLETO</t>
  </si>
  <si>
    <t>P18</t>
  </si>
  <si>
    <t>PISTA DE VOLANTE OULOCK SOLA ABAJO</t>
  </si>
  <si>
    <t>PC2</t>
  </si>
  <si>
    <t>PISTA DE VOLANTE OULOCK SOLO ARRIBA</t>
  </si>
  <si>
    <t>P60J</t>
  </si>
  <si>
    <t xml:space="preserve">PISTA DE VOLANTE OWEN 2014 Y ASEN II BARATO </t>
  </si>
  <si>
    <t>PT6.</t>
  </si>
  <si>
    <t>PISTA DE VOLANTE OWEN 2014 Y ASEN II BUY CHASE</t>
  </si>
  <si>
    <t>P13</t>
  </si>
  <si>
    <t>PISTA DE VOLANTE TX200</t>
  </si>
  <si>
    <t>P258</t>
  </si>
  <si>
    <t>PI03H</t>
  </si>
  <si>
    <t>PITILLO DECORARTIVO DE COLORES PARA RIN 18MM AMARILLO</t>
  </si>
  <si>
    <t>PI02H</t>
  </si>
  <si>
    <t>PITILLO DECORARTIVO DE COLORES PARA RIN 18MM NARANJA</t>
  </si>
  <si>
    <t>PI06H</t>
  </si>
  <si>
    <t>PITILLO DECORARTIVO DE COLORES PARA RIN 18MM ROSADO</t>
  </si>
  <si>
    <t>PI04H</t>
  </si>
  <si>
    <t>PITILLO DECORARTIVO DE COLORES PARA RIN 18MM VERDE</t>
  </si>
  <si>
    <t>R101</t>
  </si>
  <si>
    <t>PITILLO DECORARTIVO DE COLORES PARA RIN 18MM VERDE NEON</t>
  </si>
  <si>
    <t>R707</t>
  </si>
  <si>
    <t>PITILLO DECORARTIVO DE COLORES PARA RIN 21MM AMARILLO</t>
  </si>
  <si>
    <t>R404</t>
  </si>
  <si>
    <t>PITILLO DECORARTIVO DE COLORES PARA RIN 21MM AZUL</t>
  </si>
  <si>
    <t>R606</t>
  </si>
  <si>
    <t>PITILLO DECORARTIVO DE COLORES PARA RIN 21MM MORADO</t>
  </si>
  <si>
    <t>R102</t>
  </si>
  <si>
    <t>PITILLO DECORARTIVO DE COLORES PARA RIN 21MM NARANJA</t>
  </si>
  <si>
    <t>R808</t>
  </si>
  <si>
    <t>PITILLO DECORARTIVO DE COLORES PARA RIN 21MM NEGRO</t>
  </si>
  <si>
    <t>R505</t>
  </si>
  <si>
    <t>PITILLO DECORARTIVO DE COLORES PARA RIN 21MM ROJO</t>
  </si>
  <si>
    <t>R909</t>
  </si>
  <si>
    <t>PITILLO DECORARTIVO DE COLORES PARA RIN 21MM ROSADO</t>
  </si>
  <si>
    <t>R202</t>
  </si>
  <si>
    <t>PITILLO DECORARTIVO DE COLORES PARA RIN 21MM VERDE</t>
  </si>
  <si>
    <t>R100</t>
  </si>
  <si>
    <t>PITILLO DECORARTIVO DE COLORES PARA RIN 21MM VERDE NEON</t>
  </si>
  <si>
    <t>PI44</t>
  </si>
  <si>
    <t>PL2M</t>
  </si>
  <si>
    <t>P130</t>
  </si>
  <si>
    <t>PLATINERA  HORSE 150 100% COBRE ORIGINA  [8 COMPO]4CABLE</t>
  </si>
  <si>
    <t>PBR</t>
  </si>
  <si>
    <t xml:space="preserve">PLATINERA  HORSE 150 BARATO 4 CABLES </t>
  </si>
  <si>
    <t>PL88</t>
  </si>
  <si>
    <t>PLATINERA  HORSE150 100% COBRE ORIGINA  [8 COMPO]4CABLE CAILI</t>
  </si>
  <si>
    <t>PL22</t>
  </si>
  <si>
    <t>PLATINERA  JAGUA 150 100% COBRE ORIGINA  [4 COMPO]5CABLE Y HONDA</t>
  </si>
  <si>
    <t>P892</t>
  </si>
  <si>
    <t>PLATINERA  JAGUA 150 100% COBRE ORIGINA  [8 COMPO]5CABLE</t>
  </si>
  <si>
    <t>P892H</t>
  </si>
  <si>
    <t>PLATINERA  JAGUA 150 100% COBRE ORIGINA  [8 COMPO]5CABLE CAILI</t>
  </si>
  <si>
    <t>PL1</t>
  </si>
  <si>
    <t xml:space="preserve">PLATINERA  SCOOTER 11 CAMPOS   100% COBRE MARCA BUY CHASE </t>
  </si>
  <si>
    <t>PLT110</t>
  </si>
  <si>
    <t>PLATINERA  TUCAN  MD110  100%  COBRE LINEA ORIGINA CON BASE 2 CAMPO</t>
  </si>
  <si>
    <t>PL2</t>
  </si>
  <si>
    <t xml:space="preserve">PLATINERA  TUCAN 110 SOLO </t>
  </si>
  <si>
    <t>PLD55</t>
  </si>
  <si>
    <t>PL66</t>
  </si>
  <si>
    <t xml:space="preserve">PLATINERA DE DT 200 100 % CABLE </t>
  </si>
  <si>
    <t>PLATINERA DT 200 100 %COBRE  BUY CHASE</t>
  </si>
  <si>
    <t>PLA32</t>
  </si>
  <si>
    <t xml:space="preserve">PLATINERA DT 200 BARATO </t>
  </si>
  <si>
    <t>P1</t>
  </si>
  <si>
    <t>PLATINERA GN125 100%COBRE 18 CAMPOS  BUY CHASE</t>
  </si>
  <si>
    <t>PRBH</t>
  </si>
  <si>
    <t>PLATINERA JAGUAR 150 BARATO 5 CABLES</t>
  </si>
  <si>
    <t>PR2H</t>
  </si>
  <si>
    <t>PLATINERA JOG 50  100 % COBRE SIN BASE</t>
  </si>
  <si>
    <t>PT856</t>
  </si>
  <si>
    <t>UY88</t>
  </si>
  <si>
    <t>PLATINERA OULOCK 150 100 % COBRE T&amp;M</t>
  </si>
  <si>
    <t>V106H</t>
  </si>
  <si>
    <t>PLATINERA R1 BERA 200 12 CAMPO BARATO</t>
  </si>
  <si>
    <t>P6L8</t>
  </si>
  <si>
    <t>PR1.</t>
  </si>
  <si>
    <t xml:space="preserve">PLATINERA SCOOTER 12 CAMPOS  100 % COBRE </t>
  </si>
  <si>
    <t>AB53</t>
  </si>
  <si>
    <t>PLATINERA SCOOTER AVA 90 100 % COBRE T&amp;M</t>
  </si>
  <si>
    <t>P88</t>
  </si>
  <si>
    <t>PLATINERA SOLO ENCENDIDO AX100</t>
  </si>
  <si>
    <t>P6L2</t>
  </si>
  <si>
    <t>A015</t>
  </si>
  <si>
    <t>PORTA CELULAR ALUMUINIO CN PUERTO USB CON BASE PARA RETOVISOR</t>
  </si>
  <si>
    <t>VK47</t>
  </si>
  <si>
    <t>PORTA CELULAR NEGRO</t>
  </si>
  <si>
    <t>A016</t>
  </si>
  <si>
    <t>PORTA CELULAR PLASTICO CON PUERTO USB CON BASE RETROVISOR</t>
  </si>
  <si>
    <t>AS22</t>
  </si>
  <si>
    <t>PORTA CORONA AX100</t>
  </si>
  <si>
    <t>PCB150S</t>
  </si>
  <si>
    <t>PORTA CORONA COMPLETO BERA SOCIALISTA NEGRO CAILI</t>
  </si>
  <si>
    <t>V415</t>
  </si>
  <si>
    <t>PORTA CORONA COMPLETO BERA150</t>
  </si>
  <si>
    <t>PK45</t>
  </si>
  <si>
    <t>PORTA CORONA MERU Y TUCAN 110 T&amp;M</t>
  </si>
  <si>
    <t>V006K</t>
  </si>
  <si>
    <t>PORTA CORONA TUCAN 110 CALIDAD</t>
  </si>
  <si>
    <t>CQ23</t>
  </si>
  <si>
    <t>P2P6</t>
  </si>
  <si>
    <t>POSAPIE DELANTERO CON BASE GN 125 CALIDAD BUY CHASE</t>
  </si>
  <si>
    <t>PGL5</t>
  </si>
  <si>
    <t>POSAPIE TRASERO GN 125</t>
  </si>
  <si>
    <t>PE25</t>
  </si>
  <si>
    <t>POSAPIE TRASERO GN 125 AAA</t>
  </si>
  <si>
    <t>D059</t>
  </si>
  <si>
    <t>POSAPIE TRASERO JAGUAR 150 AAA</t>
  </si>
  <si>
    <t>PC45</t>
  </si>
  <si>
    <t xml:space="preserve">PRENSA CADENA GN 125 CROMADO </t>
  </si>
  <si>
    <t>P61J</t>
  </si>
  <si>
    <t>PRENSA CADENA GN SUSUKI 125</t>
  </si>
  <si>
    <t>PR03</t>
  </si>
  <si>
    <t>PRENSA CADENA HORSE 150</t>
  </si>
  <si>
    <t>5GL</t>
  </si>
  <si>
    <t>PRENSA CADENA JAGUAR 150</t>
  </si>
  <si>
    <t>PRENSA CADENA TUCAN 110</t>
  </si>
  <si>
    <t>PO1</t>
  </si>
  <si>
    <t>PI65</t>
  </si>
  <si>
    <t>PUNO CON HUESO HORSE 150</t>
  </si>
  <si>
    <t>P164</t>
  </si>
  <si>
    <t xml:space="preserve">PUNO CON HUESO JAGUAR 150 </t>
  </si>
  <si>
    <t>PUN18</t>
  </si>
  <si>
    <t xml:space="preserve">PUNO DE HUESO SOLO UNIVERSAL </t>
  </si>
  <si>
    <t>SH-17</t>
  </si>
  <si>
    <t>PUNO UNIVERSAL</t>
  </si>
  <si>
    <t>SH-18</t>
  </si>
  <si>
    <t>SH-19</t>
  </si>
  <si>
    <t>SH-20</t>
  </si>
  <si>
    <t>SH-21</t>
  </si>
  <si>
    <t>SH-33</t>
  </si>
  <si>
    <t>RY99</t>
  </si>
  <si>
    <t>RAYO DE RIN GRUESO 8*18*36 JAGUAR 150</t>
  </si>
  <si>
    <t>RC25</t>
  </si>
  <si>
    <t xml:space="preserve">RAYO DE RIN GRUESO 8*19*36  </t>
  </si>
  <si>
    <t>RX589</t>
  </si>
  <si>
    <t xml:space="preserve">RAYO DE RIN GRUESO 8*21*36 </t>
  </si>
  <si>
    <t>RT25D</t>
  </si>
  <si>
    <t>RECOLECTOR Y COPA DE  ACEITE JAGUAR 150</t>
  </si>
  <si>
    <t>R859</t>
  </si>
  <si>
    <t>RECOLECTOR Y COPA DE  ACEITE TX 200 / OWEN /HORSE LIZO</t>
  </si>
  <si>
    <t>H569</t>
  </si>
  <si>
    <t>R003</t>
  </si>
  <si>
    <t xml:space="preserve">REGURADOR DE CORRIENTE  HORSE BARATO </t>
  </si>
  <si>
    <t>R03</t>
  </si>
  <si>
    <t xml:space="preserve">REGURADOR DE CORRIENTE  HORSE CALIDAD </t>
  </si>
  <si>
    <t>RO10</t>
  </si>
  <si>
    <t xml:space="preserve">REGURADOR DE CORRIENTE  SCOOTER 150 6 CABLES </t>
  </si>
  <si>
    <t>T5D6</t>
  </si>
  <si>
    <t>REGURADOR DE CORRIENTE GN 125</t>
  </si>
  <si>
    <t>D452</t>
  </si>
  <si>
    <t>REGURADOR DE CORRIENTE SCOOTER 6 CHUPON</t>
  </si>
  <si>
    <t>RJ56</t>
  </si>
  <si>
    <t>REGURADOR DE JAGUAR 150</t>
  </si>
  <si>
    <t>B117</t>
  </si>
  <si>
    <t>REGURADOR DE JOG 50</t>
  </si>
  <si>
    <t>REGURADOR DE MATRIX ELEGANCE 150 BUY CHASE</t>
  </si>
  <si>
    <t>REGURADOR DE OULOCK 150 BUY CHASE</t>
  </si>
  <si>
    <t>RE96</t>
  </si>
  <si>
    <t xml:space="preserve">REGURADOR DE SCOOTER 150 7 CABLES </t>
  </si>
  <si>
    <t>REGURADOR DE SUPERTARDOM 250 BUY CHASE</t>
  </si>
  <si>
    <t>RE52</t>
  </si>
  <si>
    <t>REGURADOR DE TX200</t>
  </si>
  <si>
    <t>R120</t>
  </si>
  <si>
    <t>RELE DE CRUCE  SCOOTER  150 3 CABLE</t>
  </si>
  <si>
    <t>W39</t>
  </si>
  <si>
    <t xml:space="preserve">RELE DE CRUCE LED HORSE 150 2024 </t>
  </si>
  <si>
    <t>APML</t>
  </si>
  <si>
    <t xml:space="preserve">RESORTE BURRO JAGUAR POR 10 PRECIO </t>
  </si>
  <si>
    <t>RE53</t>
  </si>
  <si>
    <t>RESORTE DE CUNA DE CAJA HORSE 150</t>
  </si>
  <si>
    <t>RY291</t>
  </si>
  <si>
    <t>RESORTE DE EJE ARRANQUE JOG 50</t>
  </si>
  <si>
    <t>R803</t>
  </si>
  <si>
    <t>RESORTE DE FRENO JAGUAR/ HORSE 150 1*10</t>
  </si>
  <si>
    <t>R014-2</t>
  </si>
  <si>
    <t>RESORTE DE PATA AMIGO JAGUAR / HORSE  POR 10</t>
  </si>
  <si>
    <t>RE01</t>
  </si>
  <si>
    <t>RESORTE DE PATA FRENO OWEN ARSEII  POR 10 OFERTA</t>
  </si>
  <si>
    <t>R895</t>
  </si>
  <si>
    <t>RESORTE DE VALVULA FRENO UNIVERSAL 1*100 PAQ POR 100 PRECIO</t>
  </si>
  <si>
    <t>R508</t>
  </si>
  <si>
    <t>RESORTE PIE AMIGO JAGUAR POR 10 PRECIO</t>
  </si>
  <si>
    <t>R326</t>
  </si>
  <si>
    <t>RESPIRADERO DE MOTOR JAGUAR 150</t>
  </si>
  <si>
    <t>R279</t>
  </si>
  <si>
    <t>RETEN PARA CORONA MANZANA JAGUAR 150 POR 10 PRECIO</t>
  </si>
  <si>
    <t>AB66</t>
  </si>
  <si>
    <t xml:space="preserve">RETROVISOR  HORSE 150  </t>
  </si>
  <si>
    <t>AB65</t>
  </si>
  <si>
    <t xml:space="preserve">RETROVISOR  HORSE 150  CROMADO </t>
  </si>
  <si>
    <t>RV1</t>
  </si>
  <si>
    <t xml:space="preserve">RETROVISOR  HORSE 150 CROMADO SIN BASE </t>
  </si>
  <si>
    <t>RT25</t>
  </si>
  <si>
    <t>RETROVISOR BERA 150 LJ</t>
  </si>
  <si>
    <t>RET3</t>
  </si>
  <si>
    <t xml:space="preserve">RETROVISOR DE GN SUSUKI REDONDO </t>
  </si>
  <si>
    <t>FG06</t>
  </si>
  <si>
    <t>RETROVISOR DR650</t>
  </si>
  <si>
    <t>FG07</t>
  </si>
  <si>
    <t>RT2M</t>
  </si>
  <si>
    <t>RETROVISOR GN SUSUKI LJ</t>
  </si>
  <si>
    <t>RT125H</t>
  </si>
  <si>
    <t>RETROVISOR HORSE 150 LARGA</t>
  </si>
  <si>
    <t>XC56</t>
  </si>
  <si>
    <t>RY14</t>
  </si>
  <si>
    <t>SH-514</t>
  </si>
  <si>
    <t>RETROVISOR ORIGINAL R1200</t>
  </si>
  <si>
    <t>SH-620</t>
  </si>
  <si>
    <t>MT061-BD</t>
  </si>
  <si>
    <t>RETROVISOR ORIGINAL R1200 CUADRADO</t>
  </si>
  <si>
    <t>R117H</t>
  </si>
  <si>
    <t>RETROVISOR TX200 BARATO PAR  Y BERA COORVETE</t>
  </si>
  <si>
    <t>R118H</t>
  </si>
  <si>
    <t>RETROVISOR TX200 CALIDA PAR  Y BERA COORVETE</t>
  </si>
  <si>
    <t>LJ531</t>
  </si>
  <si>
    <t>RETROVISORES PATA CORTA CROMADO JORSE-1</t>
  </si>
  <si>
    <t>RT55</t>
  </si>
  <si>
    <t>RIN RAYO 8*17</t>
  </si>
  <si>
    <t>RYT25</t>
  </si>
  <si>
    <t>RT44</t>
  </si>
  <si>
    <t>R017P</t>
  </si>
  <si>
    <t xml:space="preserve">ROLINERA 6000 KOYO CALODAD </t>
  </si>
  <si>
    <t>R018P</t>
  </si>
  <si>
    <t xml:space="preserve">ROLINERA 6001 KOYO CALIDAD </t>
  </si>
  <si>
    <t>R20</t>
  </si>
  <si>
    <t>ROLINERA 6002 KOYO CALIDAD</t>
  </si>
  <si>
    <t>R21</t>
  </si>
  <si>
    <t>ROLINERA 6003 KOYO CALIDAD</t>
  </si>
  <si>
    <t>R021P</t>
  </si>
  <si>
    <t>R22</t>
  </si>
  <si>
    <t>ROLINERA 6004 KOYO CALIDAD</t>
  </si>
  <si>
    <t>R022P</t>
  </si>
  <si>
    <t>R019P</t>
  </si>
  <si>
    <t xml:space="preserve">ROLINERA 6005 KOYO CALIDAD </t>
  </si>
  <si>
    <t>R020P</t>
  </si>
  <si>
    <t>ROLINERA 608 KOYO CALIDAD</t>
  </si>
  <si>
    <t>T259</t>
  </si>
  <si>
    <t xml:space="preserve">ROLINERA 62/32N KOYO CALIDAD </t>
  </si>
  <si>
    <t>R33</t>
  </si>
  <si>
    <t>ROLINERA 6200 KOYO CALIDAD</t>
  </si>
  <si>
    <t>R012P</t>
  </si>
  <si>
    <t xml:space="preserve">ROLINERA 6201 KOYO CALIDAD </t>
  </si>
  <si>
    <t>R013P</t>
  </si>
  <si>
    <t>ROLINERA 6202 KOYO CALIDAD</t>
  </si>
  <si>
    <t>R014P</t>
  </si>
  <si>
    <t>ROLINERA 6203 KOYO CALIDAD</t>
  </si>
  <si>
    <t>R015P</t>
  </si>
  <si>
    <t>ROLINERA 6204 KOYO CALIDAD</t>
  </si>
  <si>
    <t>R016P</t>
  </si>
  <si>
    <t>ROLINERA 6205 KOYO CALIDAD</t>
  </si>
  <si>
    <t>R021</t>
  </si>
  <si>
    <t xml:space="preserve">ROLINERA 6207 FINITO PARA OULOCK CIGUENAL </t>
  </si>
  <si>
    <t>T569</t>
  </si>
  <si>
    <t>ROLINERA 6207RS KOYO CALIDAD</t>
  </si>
  <si>
    <t>R027P</t>
  </si>
  <si>
    <t>ROLINERA 63/28 KOYO CALIDAD 72CM</t>
  </si>
  <si>
    <t>R024P</t>
  </si>
  <si>
    <t xml:space="preserve">ROLINERA 6300 KOYO CALIDAD </t>
  </si>
  <si>
    <t>R35</t>
  </si>
  <si>
    <t xml:space="preserve">ROLINERA 6302 KOYO CALIDAD </t>
  </si>
  <si>
    <t>R025P</t>
  </si>
  <si>
    <t xml:space="preserve">ROLINERA 6303 KOYO CALIDAD </t>
  </si>
  <si>
    <t>V508</t>
  </si>
  <si>
    <t xml:space="preserve">ROLINERA 6304 KOYO CALIDAD </t>
  </si>
  <si>
    <t>T223</t>
  </si>
  <si>
    <t xml:space="preserve">ROLINERA 6304ZN CON RETEN DE YAMAHA DE LA TORRE DEL PINON  </t>
  </si>
  <si>
    <t>R026P</t>
  </si>
  <si>
    <t xml:space="preserve">ROLINERA 6305 KOYO CALIDAD </t>
  </si>
  <si>
    <t>V526</t>
  </si>
  <si>
    <t>ROLINERA 6322 KOYO</t>
  </si>
  <si>
    <t>RO25</t>
  </si>
  <si>
    <t>ROLINERA 6902 KOYO CALIDAD PARA ARBOL DE LEVA  OUTLOCK</t>
  </si>
  <si>
    <t>R121</t>
  </si>
  <si>
    <t>ROLINERA 6905 KOYO CALIDAD PARA ARBOL DE LEVA  OUTLOCK</t>
  </si>
  <si>
    <t>RL22</t>
  </si>
  <si>
    <t>R30H</t>
  </si>
  <si>
    <t>ROLINERA DE ARBOL DE LEVA MATRIX ELEGANCE 6002 3.3MM</t>
  </si>
  <si>
    <t>ROLINERA DE ARBOL DE LEVA MATRIX ELEGANCE PAR I6002/6002 3.3MM</t>
  </si>
  <si>
    <t>R119</t>
  </si>
  <si>
    <t>ROLINERA DE ARBOL DE LEVA OULOCK 6902</t>
  </si>
  <si>
    <t>RC23</t>
  </si>
  <si>
    <t>ROLINERA DE CARTER TX200 15*23*12</t>
  </si>
  <si>
    <t>ROLINERA DE CIGUENAL HORSE JAGAUR 63/28 68MM</t>
  </si>
  <si>
    <t>ROLINERA DE CIGUENAL HORSE JAGAUR 63/28 Z 68MM</t>
  </si>
  <si>
    <t>RTW2</t>
  </si>
  <si>
    <t>ROLINERA DE CIGUENAL MATRIX ELEGANCE PAR 6207/6305</t>
  </si>
  <si>
    <t>R3</t>
  </si>
  <si>
    <t>ROLINERA DE CIGUENAL SCOOTER 150</t>
  </si>
  <si>
    <t>SH-48</t>
  </si>
  <si>
    <t>ROMPE DIENTE DE VOLANTE</t>
  </si>
  <si>
    <t>SH-51</t>
  </si>
  <si>
    <t>ROMPE DIENTE DE VOLANTE AMARILLO</t>
  </si>
  <si>
    <t>RK7J</t>
  </si>
  <si>
    <t>SENSOR DE SELECTOR CAMBIO GN 125 Y OWE 2014</t>
  </si>
  <si>
    <t>R2H</t>
  </si>
  <si>
    <t>SENSOR DE SELECTOR CAMBIO HORSE 150</t>
  </si>
  <si>
    <t>W36</t>
  </si>
  <si>
    <t>SENSOR DE SELECTOR CAMBIO UM 200</t>
  </si>
  <si>
    <t>M201</t>
  </si>
  <si>
    <t>SENSOR DE SELECTOR DE CAMBIO TUCAN 110 MERU</t>
  </si>
  <si>
    <t>SH-27</t>
  </si>
  <si>
    <t xml:space="preserve">SLIDER  DE PROTECTOR PARA EJE </t>
  </si>
  <si>
    <t>SH-28</t>
  </si>
  <si>
    <t>SH-29</t>
  </si>
  <si>
    <t>SH-30</t>
  </si>
  <si>
    <t>SH-31</t>
  </si>
  <si>
    <t>SLIDER UNIVERSAL *MATA BURRO*ROJO,AZUL,NEGRO</t>
  </si>
  <si>
    <t>VK82A</t>
  </si>
  <si>
    <t>SLIDERS PROTECTOR PARA EJE AZUL</t>
  </si>
  <si>
    <t>VK82D</t>
  </si>
  <si>
    <t>SLIDERS PROTECTOR PARA EJE DORADO</t>
  </si>
  <si>
    <t>VK82N</t>
  </si>
  <si>
    <t>SLIDERS PROTECTOR PARA EJE NEGRO</t>
  </si>
  <si>
    <t>VK82P</t>
  </si>
  <si>
    <t>SLIDERS PROTECTOR PARA EJE PLATEADO</t>
  </si>
  <si>
    <t>VK82R</t>
  </si>
  <si>
    <t>SLIDERS PROTECTOR PARA EJE ROJO</t>
  </si>
  <si>
    <t xml:space="preserve">SOCATE DE FARO 3 CONTACTO </t>
  </si>
  <si>
    <t>S15</t>
  </si>
  <si>
    <t>SOCATE DE FARO GN Y ARSEN 2 PLASTICO</t>
  </si>
  <si>
    <t>SG66</t>
  </si>
  <si>
    <t xml:space="preserve">SOCATE DE FARO JAGUAR </t>
  </si>
  <si>
    <t>S66</t>
  </si>
  <si>
    <t xml:space="preserve">SOCATE DE MUELITA PARA  FARO HORSE </t>
  </si>
  <si>
    <t>S22</t>
  </si>
  <si>
    <t>SOCATE DE MUELITA PARA  FARO JAGUAR 150 Y EK XPRESS</t>
  </si>
  <si>
    <t>A105</t>
  </si>
  <si>
    <t>SOCATE FARO HORSE PLAST.</t>
  </si>
  <si>
    <t>S18.</t>
  </si>
  <si>
    <t>SOCATE STOP JAGUAR 150</t>
  </si>
  <si>
    <t>LX-4367</t>
  </si>
  <si>
    <t>SOPORTE PARA CELULAR PARA MOTO Y BICICLETA</t>
  </si>
  <si>
    <t>LX-4368</t>
  </si>
  <si>
    <t>S126</t>
  </si>
  <si>
    <t>SUICHERA DE GN Y OWEN 2014 4 CABLES</t>
  </si>
  <si>
    <t>S125</t>
  </si>
  <si>
    <t xml:space="preserve">SUICHERA DE GN Y OWEN 2014 6 CABLES </t>
  </si>
  <si>
    <t>SW23J</t>
  </si>
  <si>
    <t>SWCHERA SCOOTER  GY6 150 Y R1 BERA200</t>
  </si>
  <si>
    <t>CF99</t>
  </si>
  <si>
    <t>SWICHE DE CAMBIO  LUZ SCOOTER 50</t>
  </si>
  <si>
    <t>R34J</t>
  </si>
  <si>
    <t xml:space="preserve">SWICHE DE CAMBIO CRUCE  SCOOTER  1 PAQ TRAE 10 POR PRECIO </t>
  </si>
  <si>
    <t>S1096</t>
  </si>
  <si>
    <t>SWICHE DE CAMBIO DE LUZ SCOOTER 150</t>
  </si>
  <si>
    <t>S104</t>
  </si>
  <si>
    <t xml:space="preserve">SWICHE DE CAMBIO FARO SCOOTER  1 PAQ TRAE 10 POR PRECIO </t>
  </si>
  <si>
    <t>SCS</t>
  </si>
  <si>
    <t>SWICHE DE CORNETA  SCOOTER 1 PAQ TRAE 10 POR PRECIO</t>
  </si>
  <si>
    <t>SXX5</t>
  </si>
  <si>
    <t>SWICHE DE CORNETA  SCOOTER 150</t>
  </si>
  <si>
    <t>SX22</t>
  </si>
  <si>
    <t>SWICHE DE CORNETA  SCOOTER 50</t>
  </si>
  <si>
    <t>SX66</t>
  </si>
  <si>
    <t>SWICHE DE ENCENDIDO  SCOOTER 50</t>
  </si>
  <si>
    <t>D556</t>
  </si>
  <si>
    <t>SWICHE DE FARO SCOOTER 150</t>
  </si>
  <si>
    <t>AS47</t>
  </si>
  <si>
    <t>SWICHERA BERA RUNNER 150</t>
  </si>
  <si>
    <t>S115</t>
  </si>
  <si>
    <t>SWICHERA DE MULTA SCOOTER 150</t>
  </si>
  <si>
    <t>S8931</t>
  </si>
  <si>
    <t>SWICHERA DE TAPA LATERAL HORSE 150</t>
  </si>
  <si>
    <t>S89</t>
  </si>
  <si>
    <t>SWICHERA DE TAPA LATERAL HORSE 150 CON LLAVE</t>
  </si>
  <si>
    <t>CSW1</t>
  </si>
  <si>
    <t xml:space="preserve">SWICHERA JAGUAR CON LLAVE DE COLORES </t>
  </si>
  <si>
    <t>SWL4</t>
  </si>
  <si>
    <t>SWICHERA JOG 50</t>
  </si>
  <si>
    <t>TAS1</t>
  </si>
  <si>
    <t>T ABAJO  JAGUAR 150</t>
  </si>
  <si>
    <t>TA66</t>
  </si>
  <si>
    <t>T ABAJO GN 125</t>
  </si>
  <si>
    <t>TA55</t>
  </si>
  <si>
    <t>T ARRIBA OWEN 150 Y GN 125</t>
  </si>
  <si>
    <t>V027</t>
  </si>
  <si>
    <t>TACOMETRO BERA150</t>
  </si>
  <si>
    <t>V755</t>
  </si>
  <si>
    <t>TACOMETRO COMPLETO ARSEN-2</t>
  </si>
  <si>
    <t>LJ755</t>
  </si>
  <si>
    <t>LJ758</t>
  </si>
  <si>
    <t>TACOMETRO COMPLETO GN</t>
  </si>
  <si>
    <t>LJ757</t>
  </si>
  <si>
    <t>TACOMETRO COMPLETO JORSE-2</t>
  </si>
  <si>
    <t>V759</t>
  </si>
  <si>
    <t>TACOMETRO COMPLETO OWEN/2014</t>
  </si>
  <si>
    <t>LJ756</t>
  </si>
  <si>
    <t>TACOMETRO COMPLETO TX200</t>
  </si>
  <si>
    <t>LJ934</t>
  </si>
  <si>
    <t>TACOMETRO DE DIGITAL</t>
  </si>
  <si>
    <t>TG87</t>
  </si>
  <si>
    <t>TACOMETRO LEON 200</t>
  </si>
  <si>
    <t>V866</t>
  </si>
  <si>
    <t>TANQUE DE GASOLINA CON TAPA LATERAL BERA-SBR VERDE</t>
  </si>
  <si>
    <t>CQ15</t>
  </si>
  <si>
    <t>LJ418</t>
  </si>
  <si>
    <t>TAPA DE CADENA NEGRO JORSE-1</t>
  </si>
  <si>
    <t>AB23</t>
  </si>
  <si>
    <t xml:space="preserve">TAPA DE CAJA HERRAMIENTA OWEN Y GN </t>
  </si>
  <si>
    <t>BL23</t>
  </si>
  <si>
    <t>TAPA DE CAJA SCOOTER 150 T&amp;M</t>
  </si>
  <si>
    <t>TP81</t>
  </si>
  <si>
    <t>TAPA DE CAMARA JAGUAR/HORSE/OWEN</t>
  </si>
  <si>
    <t>TP55</t>
  </si>
  <si>
    <t>TAPA DE CAMARA SCOOTER 150 T&amp;M</t>
  </si>
  <si>
    <t>TA28</t>
  </si>
  <si>
    <t>TAPA DE CAMARA TUCAN 110 IZQUIERDA PRA CADENA DE TIEMPO</t>
  </si>
  <si>
    <t>TP47S</t>
  </si>
  <si>
    <t>TAPA DE CROCHERA SCOOTER 150 BARATO</t>
  </si>
  <si>
    <t>TP77B</t>
  </si>
  <si>
    <t xml:space="preserve">TAPA DE CROCHERA SCOOTER 150 CALIDAD </t>
  </si>
  <si>
    <t>CR7U5</t>
  </si>
  <si>
    <t>TAPA DE DISTRIBUCION TUCAN 110 CADENA TIEMPO LADO MAGEETO T&amp;M</t>
  </si>
  <si>
    <t>TY33</t>
  </si>
  <si>
    <t>TAPA DE FILTRO ACEITE GN 125</t>
  </si>
  <si>
    <t>TP02</t>
  </si>
  <si>
    <t xml:space="preserve">TAPA DE GASOLINA ARSEN 2 </t>
  </si>
  <si>
    <t>T54L</t>
  </si>
  <si>
    <t>TAPA DE GASOLINA BERA PORCHE 150</t>
  </si>
  <si>
    <t>TX55</t>
  </si>
  <si>
    <t xml:space="preserve">TAPA DE GASOLINA BERA SOCIALISTA </t>
  </si>
  <si>
    <t>T62</t>
  </si>
  <si>
    <t>TAPA DE GASOLINA CON SUICHERA DE SPEED 150</t>
  </si>
  <si>
    <t>TU552</t>
  </si>
  <si>
    <t>TAPA DE GASOLINA DT 200 Y AVA TIGRE</t>
  </si>
  <si>
    <t>TF553</t>
  </si>
  <si>
    <t xml:space="preserve">TAPA DE GASOLINA EK XPREES HORSE </t>
  </si>
  <si>
    <t>TX56</t>
  </si>
  <si>
    <t>TAPA DE GASOLINA EN 125</t>
  </si>
  <si>
    <t>KF52</t>
  </si>
  <si>
    <t>TAPA DE GASOLINA ESCUDA 150</t>
  </si>
  <si>
    <t>TO562</t>
  </si>
  <si>
    <t>TAPA DE GASOLINA GN 125</t>
  </si>
  <si>
    <t>TE99S</t>
  </si>
  <si>
    <t>TAPA DE GASOLINA HORSE 1 CUADRADO</t>
  </si>
  <si>
    <t>TP01</t>
  </si>
  <si>
    <t>TAPA DE GASOLINA KLR650</t>
  </si>
  <si>
    <t>B1HH</t>
  </si>
  <si>
    <t>TAPA DE GASOLINA R1 200</t>
  </si>
  <si>
    <t>AB76</t>
  </si>
  <si>
    <t>TAPA DE GASOLINA SCOOTER AVA 90</t>
  </si>
  <si>
    <t>XL25</t>
  </si>
  <si>
    <t>TAPA DE GASOLINA SUPERSHADOW 250</t>
  </si>
  <si>
    <t>TP09</t>
  </si>
  <si>
    <t>TAPA DE GASOLINA TANQUE  JOG 50 Y SCOOTER 150</t>
  </si>
  <si>
    <t>T85GV</t>
  </si>
  <si>
    <t>TAPA DE GASOLINA TUCAN 110 MERU 110</t>
  </si>
  <si>
    <t>VK86</t>
  </si>
  <si>
    <t>TAPA DE MAGNETO(NEGRO) WE-150</t>
  </si>
  <si>
    <t>TP99</t>
  </si>
  <si>
    <t>TAPA DE PINON GN 125</t>
  </si>
  <si>
    <t>VK116</t>
  </si>
  <si>
    <t>TAPA DE VENTILADOR JOG50</t>
  </si>
  <si>
    <t>LJ978A</t>
  </si>
  <si>
    <t>TAPA LATERAL AZUL WE-200</t>
  </si>
  <si>
    <t>LJ978R</t>
  </si>
  <si>
    <t>TAPA LATERAL ROJO WE-200</t>
  </si>
  <si>
    <t>LJ862V</t>
  </si>
  <si>
    <t>TAPA LATERAL VERDE WE-150S</t>
  </si>
  <si>
    <t>SH-Q03</t>
  </si>
  <si>
    <t>TAPA VALVULA  DE RIN</t>
  </si>
  <si>
    <t>SH-Q06</t>
  </si>
  <si>
    <t>SH-Q07</t>
  </si>
  <si>
    <t>SH-QD03</t>
  </si>
  <si>
    <t>SH-QD07</t>
  </si>
  <si>
    <t>SH-QD09</t>
  </si>
  <si>
    <t>SH-QD10</t>
  </si>
  <si>
    <t>SH-56</t>
  </si>
  <si>
    <t>SH-LS</t>
  </si>
  <si>
    <t xml:space="preserve">TAPA VALVULA DE LUZ LED MULTICOLOR </t>
  </si>
  <si>
    <t>SH-Q04</t>
  </si>
  <si>
    <t>TAPA VALVULA DE RIN</t>
  </si>
  <si>
    <t>SH-Q05</t>
  </si>
  <si>
    <t>SH-QD01</t>
  </si>
  <si>
    <t>SH-QD05</t>
  </si>
  <si>
    <t>SH-QD06</t>
  </si>
  <si>
    <t>SH-QD08</t>
  </si>
  <si>
    <t>SH-QD02</t>
  </si>
  <si>
    <t xml:space="preserve">TAPA VALVULA DE RIN </t>
  </si>
  <si>
    <t>SH-QD04</t>
  </si>
  <si>
    <t>T79</t>
  </si>
  <si>
    <t>TAPON DE ACEITE GN 125 SUSUKI</t>
  </si>
  <si>
    <t>SH-LS8004</t>
  </si>
  <si>
    <t xml:space="preserve">TAPON DECOATIVO PARA TUERCA EESTRELLA </t>
  </si>
  <si>
    <t>SH-LS8005</t>
  </si>
  <si>
    <t>TAPON DECORATIVO PARA TUERCA LISO</t>
  </si>
  <si>
    <t>TE22</t>
  </si>
  <si>
    <t>TEIPE T/M</t>
  </si>
  <si>
    <t>TRPP</t>
  </si>
  <si>
    <t>TENSOR DE CADENA TIEMPO  DR650</t>
  </si>
  <si>
    <t>BJ2S</t>
  </si>
  <si>
    <t>TENSOR DE CADENA TIEMPO  EN 125</t>
  </si>
  <si>
    <t>TENSOR DE CADENA TIEMPO  GN 125</t>
  </si>
  <si>
    <t>T258</t>
  </si>
  <si>
    <t>TENSOR DE CADENA TIEMPO  OULOCK 150</t>
  </si>
  <si>
    <t>FH12</t>
  </si>
  <si>
    <t>TENSOR DE CADENA TIEMPO  SCOOTER 150</t>
  </si>
  <si>
    <t>AD55</t>
  </si>
  <si>
    <t>TENSOR DE CADENA TIEMPO  SUPERSHADOW 250</t>
  </si>
  <si>
    <t>TG5H</t>
  </si>
  <si>
    <t xml:space="preserve">TENSOR DE CADENA TIEMPO DT 200 </t>
  </si>
  <si>
    <t>B593</t>
  </si>
  <si>
    <t>TENSOR DE CADENA TIEMPO KLR650</t>
  </si>
  <si>
    <t>TR99</t>
  </si>
  <si>
    <t>TENSOR DE CADENA TIEMPO OWEN GS 2014</t>
  </si>
  <si>
    <t>AB74</t>
  </si>
  <si>
    <t>TENSOR DE CADENA TIEMPO SCOOTER AVA 90</t>
  </si>
  <si>
    <t>TY55</t>
  </si>
  <si>
    <t>TERMINALES BATERIA UNIVERSAL  B POR 100 PRECIO</t>
  </si>
  <si>
    <t>TY22</t>
  </si>
  <si>
    <t>TERMINALES BATERIA UNIVERSAL  C POR 100 PRECIO</t>
  </si>
  <si>
    <t>TM61</t>
  </si>
  <si>
    <t>TERMOSTATO DE OULOCK 150</t>
  </si>
  <si>
    <t>T29</t>
  </si>
  <si>
    <t>TORNIILO DE MARTILLO SCOOTER 150 1*40 PAQ PRECIO</t>
  </si>
  <si>
    <t>TRT6</t>
  </si>
  <si>
    <t xml:space="preserve">TORNILLO DE CORATIVO COLOR VERDE </t>
  </si>
  <si>
    <t>V563</t>
  </si>
  <si>
    <t>TORNILLO DE CREMALLERA #6</t>
  </si>
  <si>
    <t>V564</t>
  </si>
  <si>
    <t>TORNILLO DE CREMALLERA #8</t>
  </si>
  <si>
    <t>TO28</t>
  </si>
  <si>
    <t>TORNILLO DE MARTILLO JAGUAR 150 1*40 PAQ PRECIO</t>
  </si>
  <si>
    <t>TORNILLO DE MARTILLO SCOOTER  150 1*40 PAQ PRECIO</t>
  </si>
  <si>
    <t>TORNILLO DE RETROVISO ROSCA 10MM CAMBIO 8MM CALIDAD BUY CHASE</t>
  </si>
  <si>
    <t>TBJ5</t>
  </si>
  <si>
    <t xml:space="preserve">TORNILLO DE RETROVISO ROSCA 8MM CAMBIO 10MM CALIDAD </t>
  </si>
  <si>
    <t>TB44</t>
  </si>
  <si>
    <t>TORNILLO DE RETROVISOR INVERSO 8MM CAMBIO 10MM CALIDAD</t>
  </si>
  <si>
    <t>MK551</t>
  </si>
  <si>
    <t xml:space="preserve">TORNILLO DE TAPA CAMARA MATRIX ELEGANCE CON GOMA </t>
  </si>
  <si>
    <t>AB79</t>
  </si>
  <si>
    <t>TORNILLO DECORATIVO AZUL 100×PQT PRECIO</t>
  </si>
  <si>
    <t>AB77</t>
  </si>
  <si>
    <t>TORNILLO DECORATIVO DORADO 100×PQT PRECIO</t>
  </si>
  <si>
    <t>LJ123D</t>
  </si>
  <si>
    <t>TORNILLO DECORATIVO DORADO 100×PQT UNIVERSAL</t>
  </si>
  <si>
    <t>AB80</t>
  </si>
  <si>
    <t>TORNILLO DECORATIVO MORADO 100×PQT PRECIO</t>
  </si>
  <si>
    <t>LJ123M</t>
  </si>
  <si>
    <t>TORNILLO DECORATIVO MORADO 100×PQT UNIVERSAL</t>
  </si>
  <si>
    <t>AB84</t>
  </si>
  <si>
    <t>TORNILLO DECORATIVO NARANJA 100×PQT PRECIO</t>
  </si>
  <si>
    <t>AB82</t>
  </si>
  <si>
    <t>TORNILLO DECORATIVO NEGRO 100×PQT PRECIO</t>
  </si>
  <si>
    <t>AB83</t>
  </si>
  <si>
    <t>TORNILLO DECORATIVO PLATEADO 100×PQT PRECIO</t>
  </si>
  <si>
    <t>AB81</t>
  </si>
  <si>
    <t>TORNILLO DECORATIVO ROJO 100×PQT PRECIO</t>
  </si>
  <si>
    <t>SH-41</t>
  </si>
  <si>
    <t xml:space="preserve">TORNILLO DECORATIVO VARIO COLOR </t>
  </si>
  <si>
    <t>AB78</t>
  </si>
  <si>
    <t>TORNILLO DECORATIVO VERDE 100×PQT PRECIO</t>
  </si>
  <si>
    <t>TR86</t>
  </si>
  <si>
    <t>TO5R1</t>
  </si>
  <si>
    <t>TUBO DE ESCAPE 200 CROMADO HORSE,BERA SOCIALISTA,SBR,MD,CG</t>
  </si>
  <si>
    <t>TO5R0</t>
  </si>
  <si>
    <t>TUBO DE ESCAPE 200 NEGRO MATE HORSE,BERA SOCIALISTA,SBR,MD,CG</t>
  </si>
  <si>
    <t>TO5R2</t>
  </si>
  <si>
    <t>TUBO DE ESCAPE 200 TORNASOL HORSE,BERASOCIALISTA,SBR,MD,CG</t>
  </si>
  <si>
    <t>LJ623</t>
  </si>
  <si>
    <t>TUBO DE ESCAPE NEGRO BERA-150</t>
  </si>
  <si>
    <t>V932</t>
  </si>
  <si>
    <t>TUBO DE ESCAPE OWEN150 (CROMADO)</t>
  </si>
  <si>
    <t>TUJ3</t>
  </si>
  <si>
    <t>TUERCA DE EJE COCHO TRASERO SCOOTER 150 16MM</t>
  </si>
  <si>
    <t>TU58H</t>
  </si>
  <si>
    <t>TUERCA DE EJE HOQUILLA JAGUAR/HORSE 150 12MM</t>
  </si>
  <si>
    <t>TU58M</t>
  </si>
  <si>
    <t>TUERCA DE EJE TRASERO JAGUAR/HORSE 150 14MM</t>
  </si>
  <si>
    <t>TUE15</t>
  </si>
  <si>
    <t>TUERCA DE RECOLECTOR JAGUAR/HORSE 150</t>
  </si>
  <si>
    <t>TU05</t>
  </si>
  <si>
    <t>TUERCA DE TRANCA PINON GN 125</t>
  </si>
  <si>
    <t>Y586</t>
  </si>
  <si>
    <t>UNA2</t>
  </si>
  <si>
    <t xml:space="preserve">UNA SELECTORA DE CAMBIO BERA150 BARATO </t>
  </si>
  <si>
    <t>UN33</t>
  </si>
  <si>
    <t xml:space="preserve">UNA SELECTORA DE CAMBIO TX200 CALIDAD </t>
  </si>
  <si>
    <t>UM56</t>
  </si>
  <si>
    <t>UÑA SELECTORA DE CAMBIO JAGUAR/HORSE 150 BUY CHASE</t>
  </si>
  <si>
    <t>SH-L001</t>
  </si>
  <si>
    <t xml:space="preserve">VALANTE UNIVERSAL PARA MOTO </t>
  </si>
  <si>
    <t>TR110</t>
  </si>
  <si>
    <t>VALVULA ADMISION Y ESCAPE HORSE(EXITO)  OWEN ASEN II  150</t>
  </si>
  <si>
    <t>TR114</t>
  </si>
  <si>
    <t>VALVULA ADMISION Y ESCAPE HORSE(LIDER) OWEN ASEN II  150</t>
  </si>
  <si>
    <t>NM22</t>
  </si>
  <si>
    <t>VALVULA DE BOMBA FRENO DERECHA POR 10 PRECIO</t>
  </si>
  <si>
    <t>NM36</t>
  </si>
  <si>
    <t>VALVULA DE BOMBA FRENO IZQUIERDA POR 10 PRECIO</t>
  </si>
  <si>
    <t>VH501</t>
  </si>
  <si>
    <t>VALVULA DE CAMARA  DR650</t>
  </si>
  <si>
    <t>TR118</t>
  </si>
  <si>
    <t xml:space="preserve">VALVULA DE CAMARA  HORSE 150 </t>
  </si>
  <si>
    <t>VA42</t>
  </si>
  <si>
    <t>VALVULA DE CAMARA  R1 BERA 200</t>
  </si>
  <si>
    <t>YJ66</t>
  </si>
  <si>
    <t>VALVULA DE CAMARA EN 125</t>
  </si>
  <si>
    <t>VL6</t>
  </si>
  <si>
    <t xml:space="preserve">VALVULA DE CAMARA HORSE CALIDAD </t>
  </si>
  <si>
    <t>VLI9</t>
  </si>
  <si>
    <t xml:space="preserve">VALVULA DE CAMARA HORSE LIDER </t>
  </si>
  <si>
    <t>V52</t>
  </si>
  <si>
    <t xml:space="preserve">VALVULA DE CAMARA MATRIX ELEGANCE BARATO </t>
  </si>
  <si>
    <t>TR88</t>
  </si>
  <si>
    <t xml:space="preserve">VALVULA DE CAMARA MATRIX ELEGANCE BUY CHASE CALIDAD </t>
  </si>
  <si>
    <t>TR104</t>
  </si>
  <si>
    <t>VALVULA DE CAMARA OULOCK 150 BARATO</t>
  </si>
  <si>
    <t>TR103</t>
  </si>
  <si>
    <t>VALVULA DE CAMARA OULOCK 150 CALIDAD ACERO</t>
  </si>
  <si>
    <t>TR100</t>
  </si>
  <si>
    <t>VALVULA DE CAMARA OWEN 2014 BARATO</t>
  </si>
  <si>
    <t>TR102</t>
  </si>
  <si>
    <t>VALVULA DE CAMARA R1 200 CALIDAD ACERO BUY CHASE</t>
  </si>
  <si>
    <t>RL79</t>
  </si>
  <si>
    <t>VALVULA DE CAMARA SCOOTER 125</t>
  </si>
  <si>
    <t>AB85</t>
  </si>
  <si>
    <t>VALVULA DE CAMARA SCOOTER AVA 90</t>
  </si>
  <si>
    <t>V65K</t>
  </si>
  <si>
    <t>VALVULA DE CAMARA TUCAN 110 CALIDAD BUY CHASE</t>
  </si>
  <si>
    <t>VA43</t>
  </si>
  <si>
    <t>VALVULA DE CARBURADOR ELECTRICO SCOOTER 150</t>
  </si>
  <si>
    <t>K2L6</t>
  </si>
  <si>
    <t>VALVULA DE RIN CON GOMA CALIDAD BUY CHASE</t>
  </si>
  <si>
    <t>VLR5</t>
  </si>
  <si>
    <t>VALVULA DE RIN CORBADO COLOR AMARILLO</t>
  </si>
  <si>
    <t>VL55</t>
  </si>
  <si>
    <t>VALVULA DE RIN CORBADO COLOR AZUL</t>
  </si>
  <si>
    <t>VL23</t>
  </si>
  <si>
    <t>VALVULA DE RIN CORBADO COLOR NEGRO</t>
  </si>
  <si>
    <t>VL66</t>
  </si>
  <si>
    <t>VALVULA DE RIN CORBADO COLOR NEGRO HUMO</t>
  </si>
  <si>
    <t>VL24</t>
  </si>
  <si>
    <t>VALVULA DE RIN CORBADO COLOR PLATEADO</t>
  </si>
  <si>
    <t>VL22</t>
  </si>
  <si>
    <t xml:space="preserve">VALVULA DE RIN CORBADO COLOR ROJO </t>
  </si>
  <si>
    <t>TR122</t>
  </si>
  <si>
    <t xml:space="preserve">VALVULA DE RIN CORBADO CON GOMA </t>
  </si>
  <si>
    <t>VALVULA DE RIN RACHE T&amp;M</t>
  </si>
  <si>
    <t>VL28</t>
  </si>
  <si>
    <t xml:space="preserve">VALVULA DE RIN RECTO CORTO  COLOR MORADO </t>
  </si>
  <si>
    <t>VL30</t>
  </si>
  <si>
    <t>VALVULA DE RIN RECTO CORTO  COLOR VERDE</t>
  </si>
  <si>
    <t>VL26</t>
  </si>
  <si>
    <t>VALVULA DE RIN RECTO CORTO COLOR  AZUL</t>
  </si>
  <si>
    <t>VL29</t>
  </si>
  <si>
    <t xml:space="preserve">VALVULA DE RIN RECTO CORTO COLOR NEGRO </t>
  </si>
  <si>
    <t>VL27</t>
  </si>
  <si>
    <t>VALVULA DE RIN RECTO CORTO COLOR ROJO</t>
  </si>
  <si>
    <t>VL34</t>
  </si>
  <si>
    <t>VALVULA DE RIN RECTO LARGO COLOR AMARILLO</t>
  </si>
  <si>
    <t>VL33</t>
  </si>
  <si>
    <t xml:space="preserve">VALVULA DE RIN RECTO LARGO COLOR MORADO </t>
  </si>
  <si>
    <t>VLA5T</t>
  </si>
  <si>
    <t>VALVULA DE TEMPERATURA OULOCK 150 T&amp;M</t>
  </si>
  <si>
    <t>TR119</t>
  </si>
  <si>
    <t>VALVULA FRENO TRASERO JAGUAR HORSE 150 CON ENCHUFE COMPLETO</t>
  </si>
  <si>
    <t>TR120</t>
  </si>
  <si>
    <t>VALVULA FRENO TRASERO JAGUAR HORSE 150 CON ENCHUFE SOLO</t>
  </si>
  <si>
    <t>V145</t>
  </si>
  <si>
    <t>VAQUELITA DE BASE CARBURADOR JAGUAR 150 POR 10 PRECIO</t>
  </si>
  <si>
    <t>TR126</t>
  </si>
  <si>
    <t xml:space="preserve">VARIADOR COMPLETO  MATRIX ELEGACE 150 CALIDAD </t>
  </si>
  <si>
    <t>TR127</t>
  </si>
  <si>
    <t xml:space="preserve">VARIADOR COMPLETO JOG 50 CALIDAD </t>
  </si>
  <si>
    <t>TR128</t>
  </si>
  <si>
    <t>VARIADOR COMPLETO OUTLOCK 150</t>
  </si>
  <si>
    <t>RL77</t>
  </si>
  <si>
    <t>VARIADOR COMPLETO SCOOTER 150 T&amp;M</t>
  </si>
  <si>
    <t>AB86</t>
  </si>
  <si>
    <t>VARIADOR COMPLETO SCOTTER AVA 90</t>
  </si>
  <si>
    <t>TR95</t>
  </si>
  <si>
    <t>VARILLA DE FRENO GN 125</t>
  </si>
  <si>
    <t>TR94</t>
  </si>
  <si>
    <t>VARILLA DE FRENO HORSE 150</t>
  </si>
  <si>
    <t>TR93</t>
  </si>
  <si>
    <t>VARILLA DE FRENO JAGUAR 150</t>
  </si>
  <si>
    <t>TR91</t>
  </si>
  <si>
    <t>VOLANTE HORSE 150 ORIGINA</t>
  </si>
  <si>
    <t>TR89</t>
  </si>
  <si>
    <t>VOLANTE JAGUAR 150 Y BERA 150</t>
  </si>
  <si>
    <t>SH-L003</t>
  </si>
  <si>
    <t>VOLANTE UNIVERSAL PARA MOTO Y BICICLETA DECORADO ROJO,NEGRO,AZUL,PLATEADO</t>
  </si>
  <si>
    <t>SH-L011</t>
  </si>
  <si>
    <t>VOLANTE UNIVERSAL PARA MOTO Y BICICLETA DECORADO ROJO,NEGRO,AZUL,VERDE</t>
  </si>
  <si>
    <t>sub total</t>
  </si>
  <si>
    <t>TOTAL</t>
  </si>
  <si>
    <r>
      <t xml:space="preserve">ACEITE MOTO </t>
    </r>
    <r>
      <rPr>
        <b/>
        <sz val="12"/>
        <color rgb="FFFF0000"/>
        <rFont val="Aptos Narrow"/>
        <family val="2"/>
        <scheme val="major"/>
      </rPr>
      <t>2T</t>
    </r>
    <r>
      <rPr>
        <b/>
        <sz val="12"/>
        <color theme="1"/>
        <rFont val="Aptos Narrow"/>
        <family val="2"/>
        <scheme val="major"/>
      </rPr>
      <t xml:space="preserve"> </t>
    </r>
  </si>
  <si>
    <t>ARBOL DE LEVA X1 125 NUEVO YAMAHA ZUSUKI</t>
  </si>
  <si>
    <t xml:space="preserve">ARBOR DE LEVA SUPERSHADOW 250 PAR </t>
  </si>
  <si>
    <t>R013T</t>
  </si>
  <si>
    <t>ARRANQUE JOG 50</t>
  </si>
  <si>
    <t>R014T</t>
  </si>
  <si>
    <t>ARRANQUE JOG 90</t>
  </si>
  <si>
    <t xml:space="preserve">BANDA DE CROCHERA SKYGO 250 AUTOMATICO </t>
  </si>
  <si>
    <r>
      <t xml:space="preserve">BANDA DE FRENO RIN DE PALETA </t>
    </r>
    <r>
      <rPr>
        <b/>
        <sz val="12"/>
        <color rgb="FFFF0000"/>
        <rFont val="Aptos Narrow"/>
        <family val="2"/>
        <scheme val="major"/>
      </rPr>
      <t>GRIS JORSE 1</t>
    </r>
  </si>
  <si>
    <t>BASE DE GUAYA DE CROCHE  AVA 150</t>
  </si>
  <si>
    <t>BASE DE GUAYA DE CROCHE JAGUAR 150</t>
  </si>
  <si>
    <t>BOMBA DE GASOLINA SCOOTER 150 A 3 TUBO</t>
  </si>
  <si>
    <t>BOMBA DE GASOLINA SCOOTER 150 AAA 3 TUBO</t>
  </si>
  <si>
    <r>
      <t xml:space="preserve">BOMBILLO DE CRUCE LED AZUL 12 PERLAS </t>
    </r>
    <r>
      <rPr>
        <b/>
        <sz val="12"/>
        <color rgb="FFFF0000"/>
        <rFont val="Aptos Narrow"/>
        <family val="2"/>
        <scheme val="major"/>
      </rPr>
      <t>2xPQT   PRECIO DE UND.</t>
    </r>
  </si>
  <si>
    <r>
      <t xml:space="preserve">BOMBILLO DE CRUCE LED AZUL 22 PERLAS </t>
    </r>
    <r>
      <rPr>
        <b/>
        <sz val="12"/>
        <color rgb="FFFF0000"/>
        <rFont val="Aptos Narrow"/>
        <family val="2"/>
        <scheme val="major"/>
      </rPr>
      <t>5xPQT   PRECIO DE UND.</t>
    </r>
  </si>
  <si>
    <r>
      <t xml:space="preserve">BOMBILLO DE FRENO LED AZUL 12 PERLAS </t>
    </r>
    <r>
      <rPr>
        <b/>
        <sz val="12"/>
        <color rgb="FFFF0000"/>
        <rFont val="Aptos Narrow"/>
        <family val="2"/>
        <scheme val="major"/>
      </rPr>
      <t>2xPQT   PRECIO DE UND.</t>
    </r>
  </si>
  <si>
    <r>
      <t xml:space="preserve">BOMBILLO DE FRENO LED AZUL 22 PERLAS </t>
    </r>
    <r>
      <rPr>
        <b/>
        <sz val="12"/>
        <color rgb="FFFF0000"/>
        <rFont val="Aptos Narrow"/>
        <family val="2"/>
        <scheme val="major"/>
      </rPr>
      <t>5xPQT   PRECIO DE UND.</t>
    </r>
  </si>
  <si>
    <r>
      <t xml:space="preserve">BOMBILLO DE FRENO LED BLANCO 12 PERLAS </t>
    </r>
    <r>
      <rPr>
        <b/>
        <sz val="12"/>
        <color rgb="FFFF0000"/>
        <rFont val="Aptos Narrow"/>
        <family val="2"/>
        <scheme val="major"/>
      </rPr>
      <t>2xPQT   PRECIO DE UND.</t>
    </r>
  </si>
  <si>
    <r>
      <t xml:space="preserve">BOMBILLO DE FRENO LED ROJO 12 PERLAS </t>
    </r>
    <r>
      <rPr>
        <b/>
        <sz val="12"/>
        <color rgb="FFFF0000"/>
        <rFont val="Aptos Narrow"/>
        <family val="2"/>
        <scheme val="major"/>
      </rPr>
      <t>2xPQT   PRECIO DE UND.</t>
    </r>
  </si>
  <si>
    <r>
      <t xml:space="preserve">BOMBILLO DE FRENO LED ROJO 22 PERLAS </t>
    </r>
    <r>
      <rPr>
        <b/>
        <sz val="12"/>
        <color rgb="FFFF0000"/>
        <rFont val="Aptos Narrow"/>
        <family val="2"/>
        <scheme val="major"/>
      </rPr>
      <t>5xPQT   PRECIO DE UND.</t>
    </r>
  </si>
  <si>
    <r>
      <t xml:space="preserve">BOMBILLO LED 1 CONTACTO AZUL </t>
    </r>
    <r>
      <rPr>
        <b/>
        <sz val="12"/>
        <color rgb="FFFF0000"/>
        <rFont val="Aptos Narrow"/>
        <family val="2"/>
        <scheme val="major"/>
      </rPr>
      <t>5xPQT   PRECIO DE UND.</t>
    </r>
  </si>
  <si>
    <r>
      <t xml:space="preserve">BOMBILLO LED DOBLE CONTACTO AZUL </t>
    </r>
    <r>
      <rPr>
        <b/>
        <sz val="12"/>
        <color rgb="FFFF0000"/>
        <rFont val="Aptos Narrow"/>
        <family val="2"/>
        <scheme val="major"/>
      </rPr>
      <t>5xPQT   PRECIO DE UND.</t>
    </r>
  </si>
  <si>
    <t>BUJE DE CORONA  JAGUAR 150 CILICON BLANCO</t>
  </si>
  <si>
    <t>BUJE DE CORONA TX200 CILICON BLANCO</t>
  </si>
  <si>
    <r>
      <t xml:space="preserve">BUJIA CG.HORSE150 </t>
    </r>
    <r>
      <rPr>
        <b/>
        <sz val="12"/>
        <color rgb="FFFF0000"/>
        <rFont val="Aptos Narrow"/>
        <family val="2"/>
        <scheme val="major"/>
      </rPr>
      <t>(12#)L&amp;J</t>
    </r>
  </si>
  <si>
    <r>
      <t xml:space="preserve">BUJIA LARGO SUZUKI TX </t>
    </r>
    <r>
      <rPr>
        <b/>
        <sz val="12"/>
        <color rgb="FFFF0000"/>
        <rFont val="Aptos Narrow"/>
        <family val="2"/>
        <scheme val="major"/>
      </rPr>
      <t>(10#)</t>
    </r>
  </si>
  <si>
    <r>
      <t xml:space="preserve">BUJIA MATRIX </t>
    </r>
    <r>
      <rPr>
        <b/>
        <sz val="12"/>
        <color rgb="FFFF0000"/>
        <rFont val="Aptos Narrow"/>
        <family val="2"/>
        <scheme val="major"/>
      </rPr>
      <t>(10#)</t>
    </r>
  </si>
  <si>
    <t>CADENA DE BOMBA ACEITE TX200/OWEN 150</t>
  </si>
  <si>
    <r>
      <t xml:space="preserve">CADENA DE TIEMPO RI </t>
    </r>
    <r>
      <rPr>
        <b/>
        <sz val="12"/>
        <color rgb="FFFF0000"/>
        <rFont val="Aptos Narrow"/>
        <family val="2"/>
        <scheme val="major"/>
      </rPr>
      <t>(3*4*102L)</t>
    </r>
  </si>
  <si>
    <t>CADENA REFORZADA 428H 128L 2.0MM</t>
  </si>
  <si>
    <t>CADENA REFORZADA 428H 134L 2.0MM</t>
  </si>
  <si>
    <t>CADENA REFORZADA 428H 136L 2.0MM</t>
  </si>
  <si>
    <t>CADENA REFORZADA 428H 138L 2.0MM</t>
  </si>
  <si>
    <t>CADENA RERORZADA 428H-128L</t>
  </si>
  <si>
    <t xml:space="preserve">CAJA DE COMPLETO GN 125 </t>
  </si>
  <si>
    <t>CAJA DE COMPLETO MATRIX ELEGANCE   150</t>
  </si>
  <si>
    <t>CAJA DE COMPLETO OWEN GS 150 2014</t>
  </si>
  <si>
    <t>CAJA DE COMPLETO SCCOTER DE EJE LARGO T&amp;M</t>
  </si>
  <si>
    <t>CAJA DE COMPLETO SCOOTER DE EJE CORTO T&amp;M</t>
  </si>
  <si>
    <t>CAJA DE COMPLETO TUCAN 110</t>
  </si>
  <si>
    <t>CAMARA DE MATRIX ELEGANCE 150</t>
  </si>
  <si>
    <t>R02T</t>
  </si>
  <si>
    <t>CAMARA MATRIX ELEGANCE</t>
  </si>
  <si>
    <t>CARTER DE MOTOR SCOOTER 150 IZQUIERDO 150</t>
  </si>
  <si>
    <r>
      <t xml:space="preserve">CAUCHO DE BICICLETA 24*2.125 </t>
    </r>
    <r>
      <rPr>
        <b/>
        <sz val="12"/>
        <color rgb="FFFF0000"/>
        <rFont val="Aptos Narrow"/>
        <family val="2"/>
        <scheme val="major"/>
      </rPr>
      <t>OFERTA</t>
    </r>
  </si>
  <si>
    <r>
      <t xml:space="preserve">CAUCHO DE BICICLETA 26*2.125 </t>
    </r>
    <r>
      <rPr>
        <b/>
        <sz val="12"/>
        <color rgb="FFFF0000"/>
        <rFont val="Aptos Narrow"/>
        <family val="2"/>
        <scheme val="major"/>
      </rPr>
      <t>OFERTA</t>
    </r>
  </si>
  <si>
    <t>R03T</t>
  </si>
  <si>
    <t>CILINDRO COMPLETO DT200 COLOR NEGRO</t>
  </si>
  <si>
    <t>CILINDRO COMPLETO X1 125</t>
  </si>
  <si>
    <t>CORREA 835*20*30 NILON CALIDAD</t>
  </si>
  <si>
    <t xml:space="preserve">CREMALLERA COMPLETO JGUAR /HORSE 150 </t>
  </si>
  <si>
    <t xml:space="preserve">CREMALLERA COMPLETO JOG 90   </t>
  </si>
  <si>
    <t>CREMALLERA COMPLETO MATRIX ELEGANCE 150</t>
  </si>
  <si>
    <t>CREMALLERA COMPLETO OULOCK 150 T&amp;M</t>
  </si>
  <si>
    <t>R87T</t>
  </si>
  <si>
    <t>CROCHERA CON DISCO JAGUAR 150 4 TORNILLO 6003</t>
  </si>
  <si>
    <t>R88T</t>
  </si>
  <si>
    <t>CROCHERA CON DISCO JAGUAR 150 5 TORNILLO 6003</t>
  </si>
  <si>
    <t>R89T</t>
  </si>
  <si>
    <t>CROCHERA CON DISCO TX200 6 TORNILLO 6003</t>
  </si>
  <si>
    <t>DG57T</t>
  </si>
  <si>
    <t xml:space="preserve">DISCO DE FRENO DT 200 MODELO VIEJO TRASERO </t>
  </si>
  <si>
    <t>DISCO DE FRENO MUSTANG 150 DELANTERO</t>
  </si>
  <si>
    <t>DISCO DE FRENO SCOOTER 150 DELANTERO 19MM</t>
  </si>
  <si>
    <t>DISCO DE FRENO SCOOTER 150 TRASERO  ACERO 18MM</t>
  </si>
  <si>
    <t>DISCO DE FRENO SCOOTER 150 TRASERO 18MM</t>
  </si>
  <si>
    <t>DG56T</t>
  </si>
  <si>
    <t>DISCO DE FRENO TX200 RIN  RAYOS  DELANTERO</t>
  </si>
  <si>
    <t>DG5T</t>
  </si>
  <si>
    <t>DISCO DE FRENO TX200 RIN  RAYOS  TRASERO</t>
  </si>
  <si>
    <t>EJE DE PATA CAMBIO MERU 110</t>
  </si>
  <si>
    <t>EJE DE PATA CAMBIO TUCAN Y X1 BERA 125</t>
  </si>
  <si>
    <t>EJE DE PATA CAMBIO TX200 215MM</t>
  </si>
  <si>
    <r>
      <t xml:space="preserve">FORRO DE BASTONES </t>
    </r>
    <r>
      <rPr>
        <b/>
        <sz val="12"/>
        <color rgb="FF0070C0"/>
        <rFont val="Aptos Narrow"/>
        <family val="2"/>
        <scheme val="major"/>
      </rPr>
      <t>AZUL</t>
    </r>
  </si>
  <si>
    <r>
      <t xml:space="preserve">FORRO DE BASTONES </t>
    </r>
    <r>
      <rPr>
        <b/>
        <sz val="12"/>
        <color theme="9"/>
        <rFont val="Aptos Narrow"/>
        <family val="2"/>
        <scheme val="major"/>
      </rPr>
      <t>NARANJA</t>
    </r>
  </si>
  <si>
    <r>
      <t xml:space="preserve">FORRO DE BASTONES </t>
    </r>
    <r>
      <rPr>
        <b/>
        <sz val="12"/>
        <color rgb="FFFF0000"/>
        <rFont val="Aptos Narrow"/>
        <family val="2"/>
        <scheme val="major"/>
      </rPr>
      <t>ROJO</t>
    </r>
  </si>
  <si>
    <r>
      <t>FORRO DE BASTONES</t>
    </r>
    <r>
      <rPr>
        <b/>
        <sz val="12"/>
        <color rgb="FF00B050"/>
        <rFont val="Aptos Narrow"/>
        <family val="2"/>
        <scheme val="major"/>
      </rPr>
      <t xml:space="preserve"> VERDE</t>
    </r>
  </si>
  <si>
    <t xml:space="preserve">GUIA DE CAMARA   GN 125 </t>
  </si>
  <si>
    <t xml:space="preserve">GUIA DE CAMARA   HJ 150 </t>
  </si>
  <si>
    <t>GUIA DE CAMARA HORSE 150</t>
  </si>
  <si>
    <t>R98T</t>
  </si>
  <si>
    <t>GUIA DE CAMARA MATRIX ELEGANCE 150</t>
  </si>
  <si>
    <t xml:space="preserve">GUIA DE CAMARA SCOOTER 150 </t>
  </si>
  <si>
    <t>GUIA DE CAMARA TUCAN 110</t>
  </si>
  <si>
    <t>GUIA DE MOTOR TUCAN 110</t>
  </si>
  <si>
    <t>KIT DE ESTOPERA MATRIX ELEGANCE 150</t>
  </si>
  <si>
    <t>R04T</t>
  </si>
  <si>
    <t>KIT DE PISTON R1 200 65.5CM</t>
  </si>
  <si>
    <t>LEVA  BANDA SOLO JAGUAR 150</t>
  </si>
  <si>
    <t>LEVA DE GUAYA CROCHE SBR 150</t>
  </si>
  <si>
    <t>LEVA DE GUAYA CROCHE SOLO MERU 110 Y HJ 110</t>
  </si>
  <si>
    <t>LEVA DE GUAYA CROCHE TX200 MOTOR</t>
  </si>
  <si>
    <t>LUZ DE CRUCE BERA SOCIALISTA 150 UNO PRECIO</t>
  </si>
  <si>
    <t>R94T</t>
  </si>
  <si>
    <t>LUZ DE CRUCE HORSE 150</t>
  </si>
  <si>
    <r>
      <t xml:space="preserve">MANDO COMPLETO HORSE-2 </t>
    </r>
    <r>
      <rPr>
        <b/>
        <sz val="12"/>
        <color rgb="FFE36C09"/>
        <rFont val="Aptos Narrow"/>
        <family val="2"/>
        <scheme val="major"/>
      </rPr>
      <t>NARANJA</t>
    </r>
  </si>
  <si>
    <r>
      <t xml:space="preserve">MANDO COMPLETO HORSE-2 </t>
    </r>
    <r>
      <rPr>
        <b/>
        <sz val="12"/>
        <color rgb="FFFF0000"/>
        <rFont val="Aptos Narrow"/>
        <family val="2"/>
        <scheme val="major"/>
      </rPr>
      <t>ROJO</t>
    </r>
  </si>
  <si>
    <r>
      <t xml:space="preserve">MANDO COMPLETO OWEN2014 </t>
    </r>
    <r>
      <rPr>
        <b/>
        <sz val="12"/>
        <color rgb="FF548DD4"/>
        <rFont val="Aptos Narrow"/>
        <family val="2"/>
        <scheme val="major"/>
      </rPr>
      <t>AZUL</t>
    </r>
  </si>
  <si>
    <r>
      <t xml:space="preserve">MANDO COMPLETO OWEN2014 </t>
    </r>
    <r>
      <rPr>
        <b/>
        <sz val="12"/>
        <color rgb="FFFFC000"/>
        <rFont val="Aptos Narrow"/>
        <family val="2"/>
        <scheme val="major"/>
      </rPr>
      <t>NARANJA</t>
    </r>
  </si>
  <si>
    <r>
      <t xml:space="preserve">MANDO COMPLETO OWEN2014 </t>
    </r>
    <r>
      <rPr>
        <b/>
        <sz val="12"/>
        <color rgb="FFFF0000"/>
        <rFont val="Aptos Narrow"/>
        <family val="2"/>
        <scheme val="major"/>
      </rPr>
      <t>ROJO</t>
    </r>
  </si>
  <si>
    <t>MEDIDOR DE ACEITE DE JAGUAR,SBR,TX200</t>
  </si>
  <si>
    <t xml:space="preserve">MEDIDOR DE ACEITE SCOOTER 150 </t>
  </si>
  <si>
    <t>MEDIDOR DE ACEITE TUCAN 110</t>
  </si>
  <si>
    <t>MEDIDOR DE TAPA ACEITE GN 125</t>
  </si>
  <si>
    <t>PASTILLA DE FRENO SBR BERA 150</t>
  </si>
  <si>
    <t xml:space="preserve">PEPA DE VARIADOR SCOOTER 150 PESO MAS </t>
  </si>
  <si>
    <r>
      <t>PIPA DE BUJIA CG150 (</t>
    </r>
    <r>
      <rPr>
        <b/>
        <sz val="12"/>
        <color rgb="FFE36C09"/>
        <rFont val="Aptos Narrow"/>
        <family val="2"/>
        <scheme val="major"/>
      </rPr>
      <t>NARANJA</t>
    </r>
    <r>
      <rPr>
        <b/>
        <sz val="12"/>
        <color theme="1"/>
        <rFont val="Aptos Narrow"/>
        <family val="2"/>
        <scheme val="major"/>
      </rPr>
      <t>,) 50×PAQUETE</t>
    </r>
  </si>
  <si>
    <t>PI0AZ</t>
  </si>
  <si>
    <t>PITILLO DECORARTIVO DE COLORES PARA RIN 17*36 AZUL</t>
  </si>
  <si>
    <t>PI0M0</t>
  </si>
  <si>
    <t>PITILLO DECORARTIVO DE COLORES PARA RIN 17*36 MORADO</t>
  </si>
  <si>
    <t>PI0NE0</t>
  </si>
  <si>
    <t>PITILLO DECORARTIVO DE COLORES PARA RIN 17*36 NEGRO</t>
  </si>
  <si>
    <t>PI0R</t>
  </si>
  <si>
    <t>PITILLO DECORARTIVO DE COLORES PARA RIN 17*36 ROJO</t>
  </si>
  <si>
    <t>PITILLO DECORARTIVO DE COLORES PARA RIN 18MM BLANCO</t>
  </si>
  <si>
    <t xml:space="preserve">PITILLO DECORARTIVO DE COLORES PARA RIN 21MM BLANCO  </t>
  </si>
  <si>
    <t>PITILLO DECORARTIVO DE COLORES PARA RIN 24*36 AZUL</t>
  </si>
  <si>
    <t>PI0M</t>
  </si>
  <si>
    <t>PITILLO DECORARTIVO DE COLORES PARA RIN 24*36 MORADO</t>
  </si>
  <si>
    <t>PI0N</t>
  </si>
  <si>
    <t>PITILLO DECORARTIVO DE COLORES PARA RIN 24*36 NEGRO</t>
  </si>
  <si>
    <t>PITILLO DECORARTIVO DE COLORES PARA RIN 24*36 ROJO</t>
  </si>
  <si>
    <t>PLAINERA R1 200 12 CAMPOS  100 % COBRE T&amp;M</t>
  </si>
  <si>
    <t>PLATINERA AX100 COM BASE 100 % COBRE T&amp;M</t>
  </si>
  <si>
    <t>PLATINERA JOG 50 CON BASE 100 % COBRE T&amp;M</t>
  </si>
  <si>
    <t>PLATINERA SCOOTE 150 8 CAMPOS 100 % COBRE T&amp;M</t>
  </si>
  <si>
    <t>PLATINERA X1 BERA 125 6 CAMPOS 100 % COBRE T&amp;M</t>
  </si>
  <si>
    <t>POSAPIE TRASERO HORSE 150 par</t>
  </si>
  <si>
    <t>RAYO DE RIN RAYO 9*235 PARA 21 RIN</t>
  </si>
  <si>
    <t>RAYO DE RIN RAYO TORNASOL  8*18</t>
  </si>
  <si>
    <t>RAYO DR RIN RAYO 8*17</t>
  </si>
  <si>
    <t>REGULADOR DE CORRIENTE HORSE  150  4CABLES</t>
  </si>
  <si>
    <t>R93T</t>
  </si>
  <si>
    <t>RELE DE CRUCE JAGUAR BERA 150</t>
  </si>
  <si>
    <t>R97T</t>
  </si>
  <si>
    <t xml:space="preserve">RESORTE DE BURRO GN 125 </t>
  </si>
  <si>
    <t>RE25T</t>
  </si>
  <si>
    <t>RESORTE JAGUAR 150 TORNASOL</t>
  </si>
  <si>
    <t xml:space="preserve">RETROVISOR EK XPRESS OWEN 150 </t>
  </si>
  <si>
    <t>RETROVISOR INVERSO ROOCA JOG 50</t>
  </si>
  <si>
    <t xml:space="preserve">RETROVISOR NORMAL ROCA JOG 50 </t>
  </si>
  <si>
    <t>R86T</t>
  </si>
  <si>
    <t>RIN RAYO 8*16 /14.5</t>
  </si>
  <si>
    <t>R85T</t>
  </si>
  <si>
    <t>R09T</t>
  </si>
  <si>
    <t>ROLINERA 63/22 15MM KOYO CALIDAD</t>
  </si>
  <si>
    <t>R012T</t>
  </si>
  <si>
    <t xml:space="preserve">ROLINERA 63/22 16MM KOYO CALIDAD </t>
  </si>
  <si>
    <t>R010T</t>
  </si>
  <si>
    <t xml:space="preserve">ROLINERA 63/28 KOYO CALIDAD </t>
  </si>
  <si>
    <t>R013TT</t>
  </si>
  <si>
    <t xml:space="preserve">ROLINERA 6301 KOYO CALIDAD </t>
  </si>
  <si>
    <t>R014TT</t>
  </si>
  <si>
    <t>R08T</t>
  </si>
  <si>
    <t>ROLINERA 68206 KOYO CALIDAD</t>
  </si>
  <si>
    <t>ROLINERA CIGUENAL MATRIX ELEGANCE I6305</t>
  </si>
  <si>
    <t>R99T</t>
  </si>
  <si>
    <t>T ABAJO AX100</t>
  </si>
  <si>
    <t>R01T</t>
  </si>
  <si>
    <t>T ARIBA AX100</t>
  </si>
  <si>
    <t>R92T</t>
  </si>
  <si>
    <t>T ARIBA EN 125</t>
  </si>
  <si>
    <t>R90T</t>
  </si>
  <si>
    <t>T ARIBA HORSE 150</t>
  </si>
  <si>
    <t>R91T</t>
  </si>
  <si>
    <t>T ARIBA JAGUAR 150</t>
  </si>
  <si>
    <t xml:space="preserve">TAPA DE CARTER MOTOR SCOOTER 150 </t>
  </si>
  <si>
    <t>R06T</t>
  </si>
  <si>
    <t>TENSOR  DE CADENA MATRIX ELEGANCE</t>
  </si>
  <si>
    <r>
      <t xml:space="preserve">TRIPA DE BICICLETA 24*2.125 </t>
    </r>
    <r>
      <rPr>
        <b/>
        <sz val="12"/>
        <color rgb="FFFF0000"/>
        <rFont val="Aptos Narrow"/>
        <family val="2"/>
        <scheme val="major"/>
      </rPr>
      <t>OFERTA</t>
    </r>
  </si>
  <si>
    <t>R07T</t>
  </si>
  <si>
    <t>TUBO DE ESCAPE HORSE 150 CROMADO</t>
  </si>
  <si>
    <t>TUERCA DE AMORTIGUADOR GN 125 TORNASOL 4 PRECIO</t>
  </si>
  <si>
    <t>R96T</t>
  </si>
  <si>
    <t>VALVULA DE CAMARA SCOOTER 150 AAA TM</t>
  </si>
  <si>
    <t>R95T</t>
  </si>
  <si>
    <t>VALVULA DE CAMARA SCOOTER 150 TM</t>
  </si>
  <si>
    <t>R05T</t>
  </si>
  <si>
    <t>VISOR DE ACEITE JAGUAR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</si>
</sst>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_ ;_ * \-#,##0_ ;_ * &quot;-&quot;??_ ;_ @_ "/>
    <numFmt numFmtId="165" formatCode="0_ "/>
    <numFmt numFmtId="166" formatCode="_ * #,##0.00_ ;_ * \-#,##0.00_ ;_ * &quot;-&quot;??.00_ ;_ @_ "/>
    <numFmt numFmtId="167" formatCode="0.00;[Red]0.00"/>
    <numFmt numFmtId="168" formatCode="_(* #,##0.00_);_(* \(#,##0.00\);_(* &quot;-&quot;??_);_(@_)"/>
    <numFmt numFmtId="169" formatCode="[$$-2C0A]\ \ \ #,##0.00"/>
    <numFmt numFmtId="170" formatCode="#,##0_ "/>
    <numFmt numFmtId="171" formatCode="&quot;$&quot;\ \ #,##0.00"/>
  </numFmts>
  <fonts count="34" x14ac:knownFonts="1">
    <font>
      <sz val="11"/>
      <color theme="1"/>
      <name val="Aptos Narrow"/>
      <scheme val="minor"/>
    </font>
    <font>
      <b/>
      <sz val="28"/>
      <color theme="1"/>
      <name val="Arial Black"/>
      <family val="2"/>
    </font>
    <font>
      <sz val="11"/>
      <name val="Aptos Narrow"/>
      <family val="2"/>
    </font>
    <font>
      <b/>
      <sz val="12"/>
      <color rgb="FF000000"/>
      <name val="Aptos Narrow"/>
      <family val="2"/>
    </font>
    <font>
      <sz val="14"/>
      <color theme="1"/>
      <name val="Arial"/>
      <family val="2"/>
    </font>
    <font>
      <b/>
      <sz val="8"/>
      <color theme="1"/>
      <name val="Aptos Narrow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</font>
    <font>
      <b/>
      <sz val="14"/>
      <color rgb="FF000000"/>
      <name val="Arial"/>
      <family val="2"/>
    </font>
    <font>
      <sz val="12"/>
      <color rgb="FFFF0000"/>
      <name val="Arial Black"/>
      <family val="2"/>
    </font>
    <font>
      <b/>
      <sz val="18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0"/>
      <name val="Arial Black"/>
      <family val="2"/>
    </font>
    <font>
      <b/>
      <sz val="14"/>
      <color theme="0"/>
      <name val="Arial Black"/>
      <family val="2"/>
    </font>
    <font>
      <b/>
      <i/>
      <sz val="8"/>
      <color rgb="FFFF0000"/>
      <name val="Arial Black"/>
      <family val="2"/>
    </font>
    <font>
      <b/>
      <sz val="8"/>
      <color theme="1"/>
      <name val="Arial Black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rgb="FF000000"/>
      <name val="Calibri"/>
      <family val="2"/>
    </font>
    <font>
      <sz val="9"/>
      <color theme="1"/>
      <name val="Microsoft YaHei"/>
      <family val="2"/>
    </font>
    <font>
      <b/>
      <sz val="8"/>
      <color theme="1"/>
      <name val="Microsoft YaHe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lgerian"/>
      <family val="5"/>
    </font>
    <font>
      <b/>
      <sz val="12"/>
      <color theme="1"/>
      <name val="Aptos Narrow"/>
      <family val="2"/>
      <scheme val="major"/>
    </font>
    <font>
      <b/>
      <sz val="12"/>
      <color rgb="FFFF0000"/>
      <name val="Aptos Narrow"/>
      <family val="2"/>
      <scheme val="major"/>
    </font>
    <font>
      <b/>
      <sz val="12"/>
      <color rgb="FF0070C0"/>
      <name val="Aptos Narrow"/>
      <family val="2"/>
      <scheme val="major"/>
    </font>
    <font>
      <b/>
      <sz val="12"/>
      <color theme="9"/>
      <name val="Aptos Narrow"/>
      <family val="2"/>
      <scheme val="major"/>
    </font>
    <font>
      <b/>
      <sz val="12"/>
      <color rgb="FF00B050"/>
      <name val="Aptos Narrow"/>
      <family val="2"/>
      <scheme val="major"/>
    </font>
    <font>
      <b/>
      <sz val="12"/>
      <color rgb="FFE36C09"/>
      <name val="Aptos Narrow"/>
      <family val="2"/>
      <scheme val="major"/>
    </font>
    <font>
      <b/>
      <sz val="12"/>
      <color rgb="FF548DD4"/>
      <name val="Aptos Narrow"/>
      <family val="2"/>
      <scheme val="major"/>
    </font>
    <font>
      <b/>
      <sz val="12"/>
      <color rgb="FFFFC000"/>
      <name val="Aptos Narrow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00FF00"/>
      </patternFill>
    </fill>
    <fill>
      <patternFill patternType="solid">
        <fgColor theme="0"/>
        <bgColor rgb="FFFFFF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169" fontId="17" fillId="8" borderId="4" xfId="0" applyNumberFormat="1" applyFont="1" applyFill="1" applyBorder="1" applyAlignment="1">
      <alignment horizontal="right" vertical="center" wrapText="1"/>
    </xf>
    <xf numFmtId="164" fontId="19" fillId="7" borderId="18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71" fontId="22" fillId="2" borderId="19" xfId="0" applyNumberFormat="1" applyFont="1" applyFill="1" applyBorder="1" applyAlignment="1">
      <alignment horizontal="right" vertical="center"/>
    </xf>
    <xf numFmtId="164" fontId="19" fillId="7" borderId="18" xfId="0" applyNumberFormat="1" applyFont="1" applyFill="1" applyBorder="1" applyAlignment="1">
      <alignment horizontal="left"/>
    </xf>
    <xf numFmtId="170" fontId="23" fillId="0" borderId="4" xfId="0" applyNumberFormat="1" applyFont="1" applyBorder="1" applyAlignment="1">
      <alignment horizontal="center" vertical="center" wrapText="1"/>
    </xf>
    <xf numFmtId="170" fontId="24" fillId="8" borderId="4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8" fillId="0" borderId="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1" fillId="4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4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left" vertical="center"/>
    </xf>
    <xf numFmtId="169" fontId="17" fillId="9" borderId="4" xfId="0" applyNumberFormat="1" applyFont="1" applyFill="1" applyBorder="1" applyAlignment="1">
      <alignment horizontal="right" vertical="center" wrapText="1"/>
    </xf>
    <xf numFmtId="164" fontId="26" fillId="7" borderId="20" xfId="0" applyNumberFormat="1" applyFont="1" applyFill="1" applyBorder="1" applyAlignment="1">
      <alignment horizontal="left" vertical="center"/>
    </xf>
    <xf numFmtId="170" fontId="26" fillId="7" borderId="20" xfId="0" applyNumberFormat="1" applyFont="1" applyFill="1" applyBorder="1" applyAlignment="1">
      <alignment horizontal="left" vertical="center"/>
    </xf>
    <xf numFmtId="164" fontId="26" fillId="2" borderId="20" xfId="0" applyNumberFormat="1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left" vertical="center"/>
    </xf>
    <xf numFmtId="49" fontId="26" fillId="7" borderId="20" xfId="0" applyNumberFormat="1" applyFont="1" applyFill="1" applyBorder="1" applyAlignment="1">
      <alignment horizontal="left" vertical="center"/>
    </xf>
    <xf numFmtId="0" fontId="27" fillId="7" borderId="20" xfId="0" applyFont="1" applyFill="1" applyBorder="1" applyAlignment="1">
      <alignment horizontal="left" vertical="center"/>
    </xf>
    <xf numFmtId="0" fontId="26" fillId="7" borderId="20" xfId="0" applyFont="1" applyFill="1" applyBorder="1" applyAlignment="1">
      <alignment horizontal="left" vertical="center" wrapText="1"/>
    </xf>
    <xf numFmtId="170" fontId="27" fillId="7" borderId="20" xfId="0" applyNumberFormat="1" applyFont="1" applyFill="1" applyBorder="1" applyAlignment="1">
      <alignment horizontal="left" vertical="center"/>
    </xf>
    <xf numFmtId="166" fontId="26" fillId="7" borderId="20" xfId="0" applyNumberFormat="1" applyFont="1" applyFill="1" applyBorder="1" applyAlignment="1">
      <alignment horizontal="left" vertical="center"/>
    </xf>
    <xf numFmtId="43" fontId="26" fillId="7" borderId="20" xfId="0" applyNumberFormat="1" applyFont="1" applyFill="1" applyBorder="1" applyAlignment="1">
      <alignment horizontal="left" vertical="center"/>
    </xf>
    <xf numFmtId="16" fontId="26" fillId="7" borderId="20" xfId="0" applyNumberFormat="1" applyFont="1" applyFill="1" applyBorder="1" applyAlignment="1">
      <alignment horizontal="left" vertical="center"/>
    </xf>
    <xf numFmtId="17" fontId="26" fillId="7" borderId="20" xfId="0" applyNumberFormat="1" applyFont="1" applyFill="1" applyBorder="1" applyAlignment="1">
      <alignment horizontal="left" vertical="center"/>
    </xf>
    <xf numFmtId="167" fontId="16" fillId="6" borderId="4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17" fillId="6" borderId="4" xfId="0" applyNumberFormat="1" applyFont="1" applyFill="1" applyBorder="1" applyAlignment="1">
      <alignment horizontal="right" vertical="center" wrapText="1"/>
    </xf>
    <xf numFmtId="14" fontId="6" fillId="0" borderId="6" xfId="0" applyNumberFormat="1" applyFont="1" applyBorder="1" applyAlignment="1">
      <alignment horizontal="right" vertical="center"/>
    </xf>
    <xf numFmtId="166" fontId="15" fillId="5" borderId="17" xfId="0" applyNumberFormat="1" applyFont="1" applyFill="1" applyBorder="1" applyAlignment="1">
      <alignment horizontal="right" vertical="center" wrapText="1"/>
    </xf>
    <xf numFmtId="168" fontId="18" fillId="6" borderId="4" xfId="0" applyNumberFormat="1" applyFont="1" applyFill="1" applyBorder="1" applyAlignment="1">
      <alignment horizontal="right" vertical="center"/>
    </xf>
    <xf numFmtId="169" fontId="17" fillId="2" borderId="4" xfId="0" applyNumberFormat="1" applyFont="1" applyFill="1" applyBorder="1" applyAlignment="1">
      <alignment horizontal="right" vertical="center"/>
    </xf>
    <xf numFmtId="169" fontId="17" fillId="0" borderId="4" xfId="0" applyNumberFormat="1" applyFont="1" applyBorder="1" applyAlignment="1">
      <alignment horizontal="right" vertical="center"/>
    </xf>
    <xf numFmtId="169" fontId="17" fillId="8" borderId="4" xfId="0" applyNumberFormat="1" applyFont="1" applyFill="1" applyBorder="1" applyAlignment="1">
      <alignment horizontal="right" vertical="center"/>
    </xf>
    <xf numFmtId="170" fontId="26" fillId="10" borderId="2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3"/>
  <sheetViews>
    <sheetView tabSelected="1" workbookViewId="0">
      <selection activeCell="N6" sqref="N6"/>
    </sheetView>
  </sheetViews>
  <sheetFormatPr baseColWidth="10" defaultColWidth="12.5703125" defaultRowHeight="15" customHeight="1" x14ac:dyDescent="0.25"/>
  <cols>
    <col min="1" max="1" width="14.5703125" customWidth="1"/>
    <col min="2" max="2" width="70.28515625" customWidth="1"/>
    <col min="3" max="3" width="10.5703125" hidden="1" customWidth="1"/>
    <col min="4" max="4" width="11.42578125" hidden="1" customWidth="1"/>
    <col min="5" max="5" width="15.5703125" style="51" customWidth="1"/>
    <col min="6" max="6" width="14" style="51" customWidth="1"/>
    <col min="7" max="7" width="16.5703125" customWidth="1"/>
    <col min="8" max="8" width="15.5703125" style="51" customWidth="1"/>
    <col min="9" max="14" width="10.5703125" customWidth="1"/>
  </cols>
  <sheetData>
    <row r="1" spans="1:8" ht="34.5" customHeight="1" x14ac:dyDescent="0.25">
      <c r="A1" s="16" t="s">
        <v>0</v>
      </c>
      <c r="B1" s="17"/>
      <c r="C1" s="17"/>
      <c r="D1" s="17"/>
      <c r="E1" s="17"/>
      <c r="F1" s="17"/>
      <c r="G1" s="17"/>
      <c r="H1" s="18"/>
    </row>
    <row r="2" spans="1:8" ht="34.5" customHeight="1" x14ac:dyDescent="0.25">
      <c r="A2" s="1" t="s">
        <v>1</v>
      </c>
      <c r="B2" s="19"/>
      <c r="C2" s="17"/>
      <c r="D2" s="17"/>
      <c r="E2" s="17"/>
      <c r="F2" s="17"/>
      <c r="G2" s="2" t="s">
        <v>2</v>
      </c>
      <c r="H2" s="53">
        <v>45985</v>
      </c>
    </row>
    <row r="3" spans="1:8" ht="34.5" customHeight="1" x14ac:dyDescent="0.25">
      <c r="A3" s="3" t="s">
        <v>3</v>
      </c>
      <c r="B3" s="20"/>
      <c r="C3" s="17"/>
      <c r="D3" s="17"/>
      <c r="E3" s="17"/>
      <c r="F3" s="18"/>
      <c r="G3" s="21"/>
      <c r="H3" s="22"/>
    </row>
    <row r="4" spans="1:8" ht="34.5" customHeight="1" x14ac:dyDescent="0.25">
      <c r="A4" s="4" t="s">
        <v>4</v>
      </c>
      <c r="B4" s="23"/>
      <c r="C4" s="17"/>
      <c r="D4" s="17"/>
      <c r="E4" s="17"/>
      <c r="F4" s="18"/>
      <c r="G4" s="24" t="s">
        <v>5</v>
      </c>
      <c r="H4" s="25"/>
    </row>
    <row r="5" spans="1:8" ht="34.5" customHeight="1" x14ac:dyDescent="0.25">
      <c r="A5" s="1" t="s">
        <v>6</v>
      </c>
      <c r="B5" s="19"/>
      <c r="C5" s="17"/>
      <c r="D5" s="17"/>
      <c r="E5" s="17"/>
      <c r="F5" s="17"/>
      <c r="G5" s="34" t="s">
        <v>7</v>
      </c>
      <c r="H5" s="18"/>
    </row>
    <row r="6" spans="1:8" ht="34.5" customHeight="1" x14ac:dyDescent="0.25">
      <c r="A6" s="26" t="s">
        <v>8</v>
      </c>
      <c r="B6" s="17"/>
      <c r="C6" s="17"/>
      <c r="D6" s="17"/>
      <c r="E6" s="17"/>
      <c r="F6" s="17"/>
      <c r="G6" s="17"/>
      <c r="H6" s="25"/>
    </row>
    <row r="7" spans="1:8" ht="34.5" customHeight="1" x14ac:dyDescent="0.25">
      <c r="A7" s="27" t="s">
        <v>9</v>
      </c>
      <c r="B7" s="17"/>
      <c r="C7" s="17"/>
      <c r="D7" s="17"/>
      <c r="E7" s="17"/>
      <c r="F7" s="17"/>
      <c r="G7" s="17"/>
      <c r="H7" s="18"/>
    </row>
    <row r="8" spans="1:8" ht="47.25" customHeight="1" x14ac:dyDescent="0.25">
      <c r="A8" s="28" t="s">
        <v>10</v>
      </c>
      <c r="B8" s="29"/>
      <c r="C8" s="29"/>
      <c r="D8" s="29"/>
      <c r="E8" s="29"/>
      <c r="F8" s="29"/>
      <c r="G8" s="29"/>
      <c r="H8" s="30"/>
    </row>
    <row r="9" spans="1:8" ht="34.5" hidden="1" customHeight="1" x14ac:dyDescent="0.25">
      <c r="A9" s="31" t="s">
        <v>11</v>
      </c>
      <c r="B9" s="32"/>
      <c r="C9" s="32"/>
      <c r="D9" s="32"/>
      <c r="E9" s="32"/>
      <c r="F9" s="32"/>
      <c r="G9" s="33"/>
      <c r="H9" s="54">
        <v>25</v>
      </c>
    </row>
    <row r="10" spans="1:8" ht="34.5" customHeight="1" x14ac:dyDescent="0.25">
      <c r="A10" s="5" t="s">
        <v>12</v>
      </c>
      <c r="B10" s="6" t="s">
        <v>13</v>
      </c>
      <c r="C10" s="7"/>
      <c r="D10" s="6" t="s">
        <v>14</v>
      </c>
      <c r="E10" s="49" t="s">
        <v>15</v>
      </c>
      <c r="F10" s="52" t="s">
        <v>16</v>
      </c>
      <c r="G10" s="6" t="s">
        <v>17</v>
      </c>
      <c r="H10" s="55" t="s">
        <v>18</v>
      </c>
    </row>
    <row r="11" spans="1:8" ht="35.1" customHeight="1" x14ac:dyDescent="0.25">
      <c r="A11" s="35" t="s">
        <v>19</v>
      </c>
      <c r="B11" s="35" t="s">
        <v>20</v>
      </c>
      <c r="C11" s="35"/>
      <c r="D11" s="35"/>
      <c r="E11" s="36">
        <v>8.5529925000000002</v>
      </c>
      <c r="F11" s="8">
        <f>E11*0.8</f>
        <v>6.8423940000000005</v>
      </c>
      <c r="G11" s="37"/>
      <c r="H11" s="8">
        <f>+E11*G11</f>
        <v>0</v>
      </c>
    </row>
    <row r="12" spans="1:8" ht="35.1" customHeight="1" x14ac:dyDescent="0.25">
      <c r="A12" s="37" t="s">
        <v>21</v>
      </c>
      <c r="B12" s="35" t="s">
        <v>22</v>
      </c>
      <c r="C12" s="35"/>
      <c r="D12" s="35"/>
      <c r="E12" s="36">
        <v>6.8</v>
      </c>
      <c r="F12" s="8">
        <f t="shared" ref="F12:F23" si="0">E12*0.8</f>
        <v>5.44</v>
      </c>
      <c r="G12" s="38"/>
      <c r="H12" s="8">
        <f>+E12*G12</f>
        <v>0</v>
      </c>
    </row>
    <row r="13" spans="1:8" ht="35.1" customHeight="1" x14ac:dyDescent="0.25">
      <c r="A13" s="35" t="s">
        <v>23</v>
      </c>
      <c r="B13" s="35" t="s">
        <v>3628</v>
      </c>
      <c r="C13" s="35"/>
      <c r="D13" s="35"/>
      <c r="E13" s="36">
        <v>5.1479999999999997</v>
      </c>
      <c r="F13" s="8">
        <f t="shared" si="0"/>
        <v>4.1184000000000003</v>
      </c>
      <c r="G13" s="38"/>
      <c r="H13" s="8">
        <f>+E13*G13</f>
        <v>0</v>
      </c>
    </row>
    <row r="14" spans="1:8" ht="35.1" customHeight="1" x14ac:dyDescent="0.25">
      <c r="A14" s="39" t="s">
        <v>24</v>
      </c>
      <c r="B14" s="40" t="s">
        <v>25</v>
      </c>
      <c r="C14" s="40"/>
      <c r="D14" s="40"/>
      <c r="E14" s="36">
        <v>29.2</v>
      </c>
      <c r="F14" s="8">
        <f t="shared" si="0"/>
        <v>23.36</v>
      </c>
      <c r="G14" s="59"/>
      <c r="H14" s="8">
        <f>+E14*G14</f>
        <v>0</v>
      </c>
    </row>
    <row r="15" spans="1:8" ht="35.1" customHeight="1" x14ac:dyDescent="0.25">
      <c r="A15" s="39" t="s">
        <v>26</v>
      </c>
      <c r="B15" s="40" t="s">
        <v>27</v>
      </c>
      <c r="C15" s="40"/>
      <c r="D15" s="40"/>
      <c r="E15" s="36">
        <v>29.2</v>
      </c>
      <c r="F15" s="8">
        <f t="shared" si="0"/>
        <v>23.36</v>
      </c>
      <c r="G15" s="59"/>
      <c r="H15" s="8">
        <f>+E15*G15</f>
        <v>0</v>
      </c>
    </row>
    <row r="16" spans="1:8" ht="35.1" customHeight="1" x14ac:dyDescent="0.25">
      <c r="A16" s="39" t="s">
        <v>28</v>
      </c>
      <c r="B16" s="40" t="s">
        <v>29</v>
      </c>
      <c r="C16" s="40"/>
      <c r="D16" s="40"/>
      <c r="E16" s="36">
        <v>15.2</v>
      </c>
      <c r="F16" s="8">
        <f t="shared" si="0"/>
        <v>12.16</v>
      </c>
      <c r="G16" s="59"/>
      <c r="H16" s="8">
        <f>+E16*G16</f>
        <v>0</v>
      </c>
    </row>
    <row r="17" spans="1:8" ht="35.1" customHeight="1" x14ac:dyDescent="0.25">
      <c r="A17" s="39" t="s">
        <v>30</v>
      </c>
      <c r="B17" s="40" t="s">
        <v>31</v>
      </c>
      <c r="C17" s="40"/>
      <c r="D17" s="40"/>
      <c r="E17" s="36">
        <v>15.2</v>
      </c>
      <c r="F17" s="8">
        <f t="shared" si="0"/>
        <v>12.16</v>
      </c>
      <c r="G17" s="59"/>
      <c r="H17" s="8">
        <f>+E17*G17</f>
        <v>0</v>
      </c>
    </row>
    <row r="18" spans="1:8" ht="35.1" customHeight="1" x14ac:dyDescent="0.25">
      <c r="A18" s="35" t="s">
        <v>32</v>
      </c>
      <c r="B18" s="35" t="s">
        <v>33</v>
      </c>
      <c r="C18" s="35"/>
      <c r="D18" s="35"/>
      <c r="E18" s="36">
        <v>23.208120000000001</v>
      </c>
      <c r="F18" s="8">
        <f>E18*0.8</f>
        <v>18.566496000000001</v>
      </c>
      <c r="G18" s="38"/>
      <c r="H18" s="8">
        <f>+E18*G18</f>
        <v>0</v>
      </c>
    </row>
    <row r="19" spans="1:8" ht="35.1" customHeight="1" x14ac:dyDescent="0.25">
      <c r="A19" s="35" t="s">
        <v>34</v>
      </c>
      <c r="B19" s="35" t="s">
        <v>35</v>
      </c>
      <c r="C19" s="35"/>
      <c r="D19" s="35"/>
      <c r="E19" s="36">
        <v>13.20462</v>
      </c>
      <c r="F19" s="8">
        <f t="shared" si="0"/>
        <v>10.563696</v>
      </c>
      <c r="G19" s="38"/>
      <c r="H19" s="8">
        <f>+E19*G19</f>
        <v>0</v>
      </c>
    </row>
    <row r="20" spans="1:8" ht="35.1" customHeight="1" x14ac:dyDescent="0.25">
      <c r="A20" s="35" t="s">
        <v>36</v>
      </c>
      <c r="B20" s="35" t="s">
        <v>37</v>
      </c>
      <c r="C20" s="35"/>
      <c r="D20" s="35"/>
      <c r="E20" s="36">
        <v>13.20462</v>
      </c>
      <c r="F20" s="8">
        <f t="shared" si="0"/>
        <v>10.563696</v>
      </c>
      <c r="G20" s="38"/>
      <c r="H20" s="8">
        <f>+E20*G20</f>
        <v>0</v>
      </c>
    </row>
    <row r="21" spans="1:8" ht="35.1" customHeight="1" x14ac:dyDescent="0.25">
      <c r="A21" s="35" t="s">
        <v>38</v>
      </c>
      <c r="B21" s="35" t="s">
        <v>39</v>
      </c>
      <c r="C21" s="35"/>
      <c r="D21" s="35"/>
      <c r="E21" s="36">
        <v>13.20462</v>
      </c>
      <c r="F21" s="8">
        <f t="shared" si="0"/>
        <v>10.563696</v>
      </c>
      <c r="G21" s="38"/>
      <c r="H21" s="8">
        <f>+E21*G21</f>
        <v>0</v>
      </c>
    </row>
    <row r="22" spans="1:8" ht="35.1" customHeight="1" x14ac:dyDescent="0.25">
      <c r="A22" s="35" t="s">
        <v>40</v>
      </c>
      <c r="B22" s="35" t="s">
        <v>41</v>
      </c>
      <c r="C22" s="35"/>
      <c r="D22" s="35"/>
      <c r="E22" s="36">
        <v>13.20462</v>
      </c>
      <c r="F22" s="8">
        <f t="shared" si="0"/>
        <v>10.563696</v>
      </c>
      <c r="G22" s="38"/>
      <c r="H22" s="8">
        <f>+E22*G22</f>
        <v>0</v>
      </c>
    </row>
    <row r="23" spans="1:8" ht="35.1" customHeight="1" x14ac:dyDescent="0.25">
      <c r="A23" s="35" t="s">
        <v>42</v>
      </c>
      <c r="B23" s="35" t="s">
        <v>43</v>
      </c>
      <c r="C23" s="35"/>
      <c r="D23" s="35"/>
      <c r="E23" s="36">
        <v>14.80518</v>
      </c>
      <c r="F23" s="8">
        <f t="shared" si="0"/>
        <v>11.844144</v>
      </c>
      <c r="G23" s="38"/>
      <c r="H23" s="8">
        <f>+E23*G23</f>
        <v>0</v>
      </c>
    </row>
    <row r="24" spans="1:8" ht="35.1" customHeight="1" x14ac:dyDescent="0.25">
      <c r="A24" s="37" t="s">
        <v>44</v>
      </c>
      <c r="B24" s="35" t="s">
        <v>45</v>
      </c>
      <c r="C24" s="35"/>
      <c r="D24" s="35"/>
      <c r="E24" s="36">
        <v>30</v>
      </c>
      <c r="F24" s="8">
        <f>E24*0.8</f>
        <v>24</v>
      </c>
      <c r="G24" s="38"/>
      <c r="H24" s="8">
        <f>+E24*G24</f>
        <v>0</v>
      </c>
    </row>
    <row r="25" spans="1:8" ht="35.1" customHeight="1" x14ac:dyDescent="0.25">
      <c r="A25" s="35" t="s">
        <v>46</v>
      </c>
      <c r="B25" s="35" t="s">
        <v>47</v>
      </c>
      <c r="C25" s="35"/>
      <c r="D25" s="35"/>
      <c r="E25" s="36">
        <v>1.4519543462770199</v>
      </c>
      <c r="F25" s="8">
        <f>E25*0.8</f>
        <v>1.1615634770216159</v>
      </c>
      <c r="G25" s="38"/>
      <c r="H25" s="8">
        <f>+E25*G25</f>
        <v>0</v>
      </c>
    </row>
    <row r="26" spans="1:8" ht="35.1" customHeight="1" x14ac:dyDescent="0.25">
      <c r="A26" s="35" t="s">
        <v>48</v>
      </c>
      <c r="B26" s="35" t="s">
        <v>49</v>
      </c>
      <c r="C26" s="35"/>
      <c r="D26" s="35"/>
      <c r="E26" s="36">
        <v>1.03785492171269</v>
      </c>
      <c r="F26" s="8">
        <f t="shared" ref="F26:F29" si="1">E26*0.8</f>
        <v>0.83028393737015205</v>
      </c>
      <c r="G26" s="38"/>
      <c r="H26" s="8">
        <f>+E26*G26</f>
        <v>0</v>
      </c>
    </row>
    <row r="27" spans="1:8" ht="35.1" customHeight="1" x14ac:dyDescent="0.25">
      <c r="A27" s="35" t="s">
        <v>50</v>
      </c>
      <c r="B27" s="35" t="s">
        <v>51</v>
      </c>
      <c r="C27" s="35"/>
      <c r="D27" s="35"/>
      <c r="E27" s="36">
        <v>1.4519543462770199</v>
      </c>
      <c r="F27" s="8">
        <f t="shared" si="1"/>
        <v>1.1615634770216159</v>
      </c>
      <c r="G27" s="38"/>
      <c r="H27" s="8">
        <f>+E27*G27</f>
        <v>0</v>
      </c>
    </row>
    <row r="28" spans="1:8" ht="35.1" customHeight="1" x14ac:dyDescent="0.25">
      <c r="A28" s="35" t="s">
        <v>52</v>
      </c>
      <c r="B28" s="35" t="s">
        <v>53</v>
      </c>
      <c r="C28" s="35"/>
      <c r="D28" s="35"/>
      <c r="E28" s="36">
        <v>1.03785492171269</v>
      </c>
      <c r="F28" s="8">
        <f t="shared" si="1"/>
        <v>0.83028393737015205</v>
      </c>
      <c r="G28" s="38"/>
      <c r="H28" s="8">
        <f>+E28*G28</f>
        <v>0</v>
      </c>
    </row>
    <row r="29" spans="1:8" ht="35.1" customHeight="1" x14ac:dyDescent="0.25">
      <c r="A29" s="35" t="s">
        <v>54</v>
      </c>
      <c r="B29" s="35" t="s">
        <v>55</v>
      </c>
      <c r="C29" s="35"/>
      <c r="D29" s="35"/>
      <c r="E29" s="36">
        <v>1.4519543462770199</v>
      </c>
      <c r="F29" s="8">
        <f t="shared" si="1"/>
        <v>1.1615634770216159</v>
      </c>
      <c r="G29" s="38"/>
      <c r="H29" s="8">
        <f>+E29*G29</f>
        <v>0</v>
      </c>
    </row>
    <row r="30" spans="1:8" ht="35.1" customHeight="1" x14ac:dyDescent="0.25">
      <c r="A30" s="37" t="s">
        <v>56</v>
      </c>
      <c r="B30" s="35" t="s">
        <v>57</v>
      </c>
      <c r="C30" s="35"/>
      <c r="D30" s="35"/>
      <c r="E30" s="36">
        <v>1.4</v>
      </c>
      <c r="F30" s="8">
        <f>E30*0.8</f>
        <v>1.1199999999999999</v>
      </c>
      <c r="G30" s="38"/>
      <c r="H30" s="8">
        <f>+E30*G30</f>
        <v>0</v>
      </c>
    </row>
    <row r="31" spans="1:8" ht="35.1" customHeight="1" x14ac:dyDescent="0.25">
      <c r="A31" s="37" t="s">
        <v>58</v>
      </c>
      <c r="B31" s="35" t="s">
        <v>59</v>
      </c>
      <c r="C31" s="35"/>
      <c r="D31" s="35"/>
      <c r="E31" s="36">
        <v>1.4</v>
      </c>
      <c r="F31" s="8">
        <f t="shared" ref="F31:F94" si="2">E31*0.8</f>
        <v>1.1199999999999999</v>
      </c>
      <c r="G31" s="38"/>
      <c r="H31" s="8">
        <f>+E31*G31</f>
        <v>0</v>
      </c>
    </row>
    <row r="32" spans="1:8" ht="35.1" customHeight="1" x14ac:dyDescent="0.25">
      <c r="A32" s="37" t="s">
        <v>60</v>
      </c>
      <c r="B32" s="35" t="s">
        <v>61</v>
      </c>
      <c r="C32" s="35"/>
      <c r="D32" s="35"/>
      <c r="E32" s="36">
        <v>1.4</v>
      </c>
      <c r="F32" s="8">
        <f t="shared" si="2"/>
        <v>1.1199999999999999</v>
      </c>
      <c r="G32" s="38"/>
      <c r="H32" s="8">
        <f>+E32*G32</f>
        <v>0</v>
      </c>
    </row>
    <row r="33" spans="1:8" ht="35.1" customHeight="1" x14ac:dyDescent="0.25">
      <c r="A33" s="37" t="s">
        <v>62</v>
      </c>
      <c r="B33" s="35" t="s">
        <v>63</v>
      </c>
      <c r="C33" s="35"/>
      <c r="D33" s="35"/>
      <c r="E33" s="36">
        <v>1.4</v>
      </c>
      <c r="F33" s="8">
        <f t="shared" si="2"/>
        <v>1.1199999999999999</v>
      </c>
      <c r="G33" s="38"/>
      <c r="H33" s="8">
        <f>+E33*G33</f>
        <v>0</v>
      </c>
    </row>
    <row r="34" spans="1:8" ht="35.1" customHeight="1" x14ac:dyDescent="0.25">
      <c r="A34" s="37" t="s">
        <v>64</v>
      </c>
      <c r="B34" s="35" t="s">
        <v>65</v>
      </c>
      <c r="C34" s="35"/>
      <c r="D34" s="35"/>
      <c r="E34" s="36">
        <v>1.4</v>
      </c>
      <c r="F34" s="8">
        <f t="shared" si="2"/>
        <v>1.1199999999999999</v>
      </c>
      <c r="G34" s="38"/>
      <c r="H34" s="8">
        <f>+E34*G34</f>
        <v>0</v>
      </c>
    </row>
    <row r="35" spans="1:8" ht="35.1" customHeight="1" x14ac:dyDescent="0.25">
      <c r="A35" s="35" t="s">
        <v>66</v>
      </c>
      <c r="B35" s="35" t="s">
        <v>67</v>
      </c>
      <c r="C35" s="35"/>
      <c r="D35" s="35"/>
      <c r="E35" s="36">
        <v>1.2402</v>
      </c>
      <c r="F35" s="8">
        <f t="shared" si="2"/>
        <v>0.99216000000000004</v>
      </c>
      <c r="G35" s="38"/>
      <c r="H35" s="8">
        <f>+E35*G35</f>
        <v>0</v>
      </c>
    </row>
    <row r="36" spans="1:8" ht="35.1" customHeight="1" x14ac:dyDescent="0.25">
      <c r="A36" s="35" t="s">
        <v>68</v>
      </c>
      <c r="B36" s="35" t="s">
        <v>69</v>
      </c>
      <c r="C36" s="35"/>
      <c r="D36" s="35"/>
      <c r="E36" s="36">
        <v>1.4508000000000001</v>
      </c>
      <c r="F36" s="8">
        <f t="shared" si="2"/>
        <v>1.1606400000000001</v>
      </c>
      <c r="G36" s="38"/>
      <c r="H36" s="8">
        <f>+E36*G36</f>
        <v>0</v>
      </c>
    </row>
    <row r="37" spans="1:8" ht="35.1" customHeight="1" x14ac:dyDescent="0.25">
      <c r="A37" s="35" t="s">
        <v>70</v>
      </c>
      <c r="B37" s="35" t="s">
        <v>71</v>
      </c>
      <c r="C37" s="35"/>
      <c r="D37" s="35"/>
      <c r="E37" s="36">
        <v>1.24542590605524</v>
      </c>
      <c r="F37" s="8">
        <f t="shared" si="2"/>
        <v>0.996340724844192</v>
      </c>
      <c r="G37" s="38"/>
      <c r="H37" s="8">
        <f>+E37*G37</f>
        <v>0</v>
      </c>
    </row>
    <row r="38" spans="1:8" ht="35.1" customHeight="1" x14ac:dyDescent="0.25">
      <c r="A38" s="35" t="s">
        <v>72</v>
      </c>
      <c r="B38" s="35" t="s">
        <v>73</v>
      </c>
      <c r="C38" s="35"/>
      <c r="D38" s="35"/>
      <c r="E38" s="36">
        <v>1.4508000000000001</v>
      </c>
      <c r="F38" s="8">
        <f t="shared" si="2"/>
        <v>1.1606400000000001</v>
      </c>
      <c r="G38" s="38"/>
      <c r="H38" s="8">
        <f>+E38*G38</f>
        <v>0</v>
      </c>
    </row>
    <row r="39" spans="1:8" ht="35.1" customHeight="1" x14ac:dyDescent="0.25">
      <c r="A39" s="35" t="s">
        <v>74</v>
      </c>
      <c r="B39" s="35" t="s">
        <v>75</v>
      </c>
      <c r="C39" s="35"/>
      <c r="D39" s="35"/>
      <c r="E39" s="36">
        <v>1.24542590605524</v>
      </c>
      <c r="F39" s="8">
        <f t="shared" si="2"/>
        <v>0.996340724844192</v>
      </c>
      <c r="G39" s="38"/>
      <c r="H39" s="8">
        <f>+E39*G39</f>
        <v>0</v>
      </c>
    </row>
    <row r="40" spans="1:8" ht="35.1" customHeight="1" x14ac:dyDescent="0.25">
      <c r="A40" s="35" t="s">
        <v>76</v>
      </c>
      <c r="B40" s="35" t="s">
        <v>77</v>
      </c>
      <c r="C40" s="35"/>
      <c r="D40" s="35"/>
      <c r="E40" s="36">
        <v>1.4508000000000001</v>
      </c>
      <c r="F40" s="8">
        <f t="shared" si="2"/>
        <v>1.1606400000000001</v>
      </c>
      <c r="G40" s="38"/>
      <c r="H40" s="8">
        <f>+E40*G40</f>
        <v>0</v>
      </c>
    </row>
    <row r="41" spans="1:8" ht="35.1" customHeight="1" x14ac:dyDescent="0.25">
      <c r="A41" s="35" t="s">
        <v>78</v>
      </c>
      <c r="B41" s="35" t="s">
        <v>79</v>
      </c>
      <c r="C41" s="35"/>
      <c r="D41" s="35"/>
      <c r="E41" s="36">
        <v>1.4508000000000001</v>
      </c>
      <c r="F41" s="8">
        <f t="shared" si="2"/>
        <v>1.1606400000000001</v>
      </c>
      <c r="G41" s="38"/>
      <c r="H41" s="8">
        <f>+E41*G41</f>
        <v>0</v>
      </c>
    </row>
    <row r="42" spans="1:8" ht="35.1" customHeight="1" x14ac:dyDescent="0.25">
      <c r="A42" s="35" t="s">
        <v>80</v>
      </c>
      <c r="B42" s="35" t="s">
        <v>81</v>
      </c>
      <c r="C42" s="35"/>
      <c r="D42" s="35"/>
      <c r="E42" s="36">
        <v>2.4921000000000002</v>
      </c>
      <c r="F42" s="8">
        <f t="shared" si="2"/>
        <v>1.9936800000000003</v>
      </c>
      <c r="G42" s="38"/>
      <c r="H42" s="8">
        <f>+E42*G42</f>
        <v>0</v>
      </c>
    </row>
    <row r="43" spans="1:8" ht="35.1" customHeight="1" x14ac:dyDescent="0.25">
      <c r="A43" s="35" t="s">
        <v>82</v>
      </c>
      <c r="B43" s="35" t="s">
        <v>83</v>
      </c>
      <c r="C43" s="35"/>
      <c r="D43" s="35"/>
      <c r="E43" s="36">
        <v>1.3670709414219</v>
      </c>
      <c r="F43" s="8">
        <f t="shared" si="2"/>
        <v>1.0936567531375201</v>
      </c>
      <c r="G43" s="38"/>
      <c r="H43" s="8">
        <f>+E43*G43</f>
        <v>0</v>
      </c>
    </row>
    <row r="44" spans="1:8" ht="35.1" customHeight="1" x14ac:dyDescent="0.25">
      <c r="A44" s="35" t="s">
        <v>84</v>
      </c>
      <c r="B44" s="35" t="s">
        <v>85</v>
      </c>
      <c r="C44" s="35"/>
      <c r="D44" s="35"/>
      <c r="E44" s="36">
        <v>1.3670709414219</v>
      </c>
      <c r="F44" s="8">
        <f t="shared" si="2"/>
        <v>1.0936567531375201</v>
      </c>
      <c r="G44" s="38"/>
      <c r="H44" s="8">
        <f>+E44*G44</f>
        <v>0</v>
      </c>
    </row>
    <row r="45" spans="1:8" ht="35.1" customHeight="1" x14ac:dyDescent="0.25">
      <c r="A45" s="35" t="s">
        <v>86</v>
      </c>
      <c r="B45" s="35" t="s">
        <v>87</v>
      </c>
      <c r="C45" s="35"/>
      <c r="D45" s="35"/>
      <c r="E45" s="36">
        <v>2.4888542501309598</v>
      </c>
      <c r="F45" s="8">
        <f t="shared" si="2"/>
        <v>1.9910834001047679</v>
      </c>
      <c r="G45" s="38"/>
      <c r="H45" s="8">
        <f>+E45*G45</f>
        <v>0</v>
      </c>
    </row>
    <row r="46" spans="1:8" ht="35.1" customHeight="1" x14ac:dyDescent="0.25">
      <c r="A46" s="35" t="s">
        <v>88</v>
      </c>
      <c r="B46" s="35" t="s">
        <v>89</v>
      </c>
      <c r="C46" s="35"/>
      <c r="D46" s="35"/>
      <c r="E46" s="36">
        <v>1.3670709414219</v>
      </c>
      <c r="F46" s="8">
        <f t="shared" si="2"/>
        <v>1.0936567531375201</v>
      </c>
      <c r="G46" s="38"/>
      <c r="H46" s="8">
        <f>+E46*G46</f>
        <v>0</v>
      </c>
    </row>
    <row r="47" spans="1:8" ht="35.1" customHeight="1" x14ac:dyDescent="0.25">
      <c r="A47" s="35" t="s">
        <v>90</v>
      </c>
      <c r="B47" s="35" t="s">
        <v>91</v>
      </c>
      <c r="C47" s="35"/>
      <c r="D47" s="35"/>
      <c r="E47" s="36">
        <v>2.4888542501309598</v>
      </c>
      <c r="F47" s="8">
        <f t="shared" si="2"/>
        <v>1.9910834001047679</v>
      </c>
      <c r="G47" s="38"/>
      <c r="H47" s="8">
        <f>+E47*G47</f>
        <v>0</v>
      </c>
    </row>
    <row r="48" spans="1:8" ht="35.1" customHeight="1" x14ac:dyDescent="0.25">
      <c r="A48" s="35" t="s">
        <v>92</v>
      </c>
      <c r="B48" s="35" t="s">
        <v>93</v>
      </c>
      <c r="C48" s="35"/>
      <c r="D48" s="35"/>
      <c r="E48" s="36">
        <v>1.3670709414219</v>
      </c>
      <c r="F48" s="8">
        <f t="shared" si="2"/>
        <v>1.0936567531375201</v>
      </c>
      <c r="G48" s="38"/>
      <c r="H48" s="8">
        <f>+E48*G48</f>
        <v>0</v>
      </c>
    </row>
    <row r="49" spans="1:8" ht="35.1" customHeight="1" x14ac:dyDescent="0.25">
      <c r="A49" s="35" t="s">
        <v>94</v>
      </c>
      <c r="B49" s="35" t="s">
        <v>95</v>
      </c>
      <c r="C49" s="35"/>
      <c r="D49" s="35"/>
      <c r="E49" s="36">
        <v>2.4888542501309598</v>
      </c>
      <c r="F49" s="8">
        <f t="shared" si="2"/>
        <v>1.9910834001047679</v>
      </c>
      <c r="G49" s="38"/>
      <c r="H49" s="8">
        <f>+E49*G49</f>
        <v>0</v>
      </c>
    </row>
    <row r="50" spans="1:8" ht="35.1" customHeight="1" x14ac:dyDescent="0.25">
      <c r="A50" s="35" t="s">
        <v>96</v>
      </c>
      <c r="B50" s="35" t="s">
        <v>97</v>
      </c>
      <c r="C50" s="35"/>
      <c r="D50" s="35"/>
      <c r="E50" s="36">
        <v>1.6205670000000001</v>
      </c>
      <c r="F50" s="8">
        <f t="shared" si="2"/>
        <v>1.2964536000000002</v>
      </c>
      <c r="G50" s="38"/>
      <c r="H50" s="8">
        <f>+E50*G50</f>
        <v>0</v>
      </c>
    </row>
    <row r="51" spans="1:8" ht="35.1" customHeight="1" x14ac:dyDescent="0.25">
      <c r="A51" s="35" t="s">
        <v>98</v>
      </c>
      <c r="B51" s="35" t="s">
        <v>99</v>
      </c>
      <c r="C51" s="35"/>
      <c r="D51" s="35"/>
      <c r="E51" s="36">
        <v>1.6205670000000001</v>
      </c>
      <c r="F51" s="8">
        <f t="shared" si="2"/>
        <v>1.2964536000000002</v>
      </c>
      <c r="G51" s="38"/>
      <c r="H51" s="8">
        <f>+E51*G51</f>
        <v>0</v>
      </c>
    </row>
    <row r="52" spans="1:8" ht="35.1" customHeight="1" x14ac:dyDescent="0.25">
      <c r="A52" s="35" t="s">
        <v>100</v>
      </c>
      <c r="B52" s="35" t="s">
        <v>101</v>
      </c>
      <c r="C52" s="35"/>
      <c r="D52" s="35"/>
      <c r="E52" s="36">
        <v>1.24542590605524</v>
      </c>
      <c r="F52" s="8">
        <f t="shared" si="2"/>
        <v>0.996340724844192</v>
      </c>
      <c r="G52" s="38"/>
      <c r="H52" s="8">
        <f>+E52*G52</f>
        <v>0</v>
      </c>
    </row>
    <row r="53" spans="1:8" ht="35.1" customHeight="1" x14ac:dyDescent="0.25">
      <c r="A53" s="35" t="s">
        <v>102</v>
      </c>
      <c r="B53" s="35" t="s">
        <v>103</v>
      </c>
      <c r="C53" s="35"/>
      <c r="D53" s="35"/>
      <c r="E53" s="36">
        <v>1.4560649999999999</v>
      </c>
      <c r="F53" s="8">
        <f t="shared" si="2"/>
        <v>1.164852</v>
      </c>
      <c r="G53" s="38"/>
      <c r="H53" s="8">
        <f>+E53*G53</f>
        <v>0</v>
      </c>
    </row>
    <row r="54" spans="1:8" ht="35.1" customHeight="1" x14ac:dyDescent="0.25">
      <c r="A54" s="35" t="s">
        <v>104</v>
      </c>
      <c r="B54" s="35" t="s">
        <v>105</v>
      </c>
      <c r="C54" s="35"/>
      <c r="D54" s="35"/>
      <c r="E54" s="36">
        <v>1.45183164590972</v>
      </c>
      <c r="F54" s="8">
        <f t="shared" si="2"/>
        <v>1.161465316727776</v>
      </c>
      <c r="G54" s="38"/>
      <c r="H54" s="8">
        <f>+E54*G54</f>
        <v>0</v>
      </c>
    </row>
    <row r="55" spans="1:8" ht="35.1" customHeight="1" x14ac:dyDescent="0.25">
      <c r="A55" s="35" t="s">
        <v>106</v>
      </c>
      <c r="B55" s="35" t="s">
        <v>107</v>
      </c>
      <c r="C55" s="35"/>
      <c r="D55" s="35"/>
      <c r="E55" s="36">
        <v>1.24542590605524</v>
      </c>
      <c r="F55" s="8">
        <f t="shared" si="2"/>
        <v>0.996340724844192</v>
      </c>
      <c r="G55" s="38"/>
      <c r="H55" s="8">
        <f>+E55*G55</f>
        <v>0</v>
      </c>
    </row>
    <row r="56" spans="1:8" ht="35.1" customHeight="1" x14ac:dyDescent="0.25">
      <c r="A56" s="35" t="s">
        <v>108</v>
      </c>
      <c r="B56" s="35" t="s">
        <v>109</v>
      </c>
      <c r="C56" s="35"/>
      <c r="D56" s="35"/>
      <c r="E56" s="36">
        <v>1.4519543462770199</v>
      </c>
      <c r="F56" s="8">
        <f t="shared" si="2"/>
        <v>1.1615634770216159</v>
      </c>
      <c r="G56" s="38"/>
      <c r="H56" s="8">
        <f>+E56*G56</f>
        <v>0</v>
      </c>
    </row>
    <row r="57" spans="1:8" ht="35.1" customHeight="1" x14ac:dyDescent="0.25">
      <c r="A57" s="35" t="s">
        <v>110</v>
      </c>
      <c r="B57" s="35" t="s">
        <v>111</v>
      </c>
      <c r="C57" s="35"/>
      <c r="D57" s="35"/>
      <c r="E57" s="36">
        <v>1.45183164590972</v>
      </c>
      <c r="F57" s="8">
        <f t="shared" si="2"/>
        <v>1.161465316727776</v>
      </c>
      <c r="G57" s="38"/>
      <c r="H57" s="8">
        <f>+E57*G57</f>
        <v>0</v>
      </c>
    </row>
    <row r="58" spans="1:8" ht="35.1" customHeight="1" x14ac:dyDescent="0.25">
      <c r="A58" s="35" t="s">
        <v>112</v>
      </c>
      <c r="B58" s="35" t="s">
        <v>113</v>
      </c>
      <c r="C58" s="35"/>
      <c r="D58" s="35"/>
      <c r="E58" s="36">
        <v>1.4519543462770199</v>
      </c>
      <c r="F58" s="8">
        <f t="shared" si="2"/>
        <v>1.1615634770216159</v>
      </c>
      <c r="G58" s="38"/>
      <c r="H58" s="8">
        <f>+E58*G58</f>
        <v>0</v>
      </c>
    </row>
    <row r="59" spans="1:8" ht="35.1" customHeight="1" x14ac:dyDescent="0.25">
      <c r="A59" s="35" t="s">
        <v>114</v>
      </c>
      <c r="B59" s="35" t="s">
        <v>115</v>
      </c>
      <c r="C59" s="35"/>
      <c r="D59" s="35"/>
      <c r="E59" s="36">
        <v>1.45183164590972</v>
      </c>
      <c r="F59" s="8">
        <f t="shared" si="2"/>
        <v>1.161465316727776</v>
      </c>
      <c r="G59" s="38"/>
      <c r="H59" s="8">
        <f>+E59*G59</f>
        <v>0</v>
      </c>
    </row>
    <row r="60" spans="1:8" ht="35.1" customHeight="1" x14ac:dyDescent="0.25">
      <c r="A60" s="35" t="s">
        <v>116</v>
      </c>
      <c r="B60" s="35" t="s">
        <v>117</v>
      </c>
      <c r="C60" s="35"/>
      <c r="D60" s="35"/>
      <c r="E60" s="36">
        <v>1.6205670000000001</v>
      </c>
      <c r="F60" s="8">
        <f t="shared" si="2"/>
        <v>1.2964536000000002</v>
      </c>
      <c r="G60" s="38"/>
      <c r="H60" s="8">
        <f>+E60*G60</f>
        <v>0</v>
      </c>
    </row>
    <row r="61" spans="1:8" ht="35.1" customHeight="1" x14ac:dyDescent="0.25">
      <c r="A61" s="35" t="s">
        <v>118</v>
      </c>
      <c r="B61" s="35" t="s">
        <v>119</v>
      </c>
      <c r="C61" s="35"/>
      <c r="D61" s="35"/>
      <c r="E61" s="36">
        <v>1.4529968903977699</v>
      </c>
      <c r="F61" s="8">
        <f t="shared" si="2"/>
        <v>1.162397512318216</v>
      </c>
      <c r="G61" s="38"/>
      <c r="H61" s="8">
        <f>+E61*G61</f>
        <v>0</v>
      </c>
    </row>
    <row r="62" spans="1:8" ht="35.1" customHeight="1" x14ac:dyDescent="0.25">
      <c r="A62" s="35" t="s">
        <v>120</v>
      </c>
      <c r="B62" s="35" t="s">
        <v>121</v>
      </c>
      <c r="C62" s="35"/>
      <c r="D62" s="35"/>
      <c r="E62" s="36">
        <v>1.6700883325721601</v>
      </c>
      <c r="F62" s="8">
        <f t="shared" si="2"/>
        <v>1.3360706660577282</v>
      </c>
      <c r="G62" s="38"/>
      <c r="H62" s="8">
        <f>+E62*G62</f>
        <v>0</v>
      </c>
    </row>
    <row r="63" spans="1:8" ht="35.1" customHeight="1" x14ac:dyDescent="0.25">
      <c r="A63" s="35" t="s">
        <v>122</v>
      </c>
      <c r="B63" s="35" t="s">
        <v>123</v>
      </c>
      <c r="C63" s="35"/>
      <c r="D63" s="35"/>
      <c r="E63" s="36">
        <v>1.4529968903977699</v>
      </c>
      <c r="F63" s="8">
        <f t="shared" si="2"/>
        <v>1.162397512318216</v>
      </c>
      <c r="G63" s="38"/>
      <c r="H63" s="8">
        <f>+E63*G63</f>
        <v>0</v>
      </c>
    </row>
    <row r="64" spans="1:8" ht="35.1" customHeight="1" x14ac:dyDescent="0.25">
      <c r="A64" s="35" t="s">
        <v>124</v>
      </c>
      <c r="B64" s="35" t="s">
        <v>125</v>
      </c>
      <c r="C64" s="35"/>
      <c r="D64" s="35"/>
      <c r="E64" s="36">
        <v>1.6700883325721601</v>
      </c>
      <c r="F64" s="8">
        <f t="shared" si="2"/>
        <v>1.3360706660577282</v>
      </c>
      <c r="G64" s="38"/>
      <c r="H64" s="8">
        <f>+E64*G64</f>
        <v>0</v>
      </c>
    </row>
    <row r="65" spans="1:8" ht="35.1" customHeight="1" x14ac:dyDescent="0.25">
      <c r="A65" s="35" t="s">
        <v>126</v>
      </c>
      <c r="B65" s="35" t="s">
        <v>127</v>
      </c>
      <c r="C65" s="35"/>
      <c r="D65" s="35"/>
      <c r="E65" s="36">
        <v>2.9010150000000001</v>
      </c>
      <c r="F65" s="8">
        <f t="shared" si="2"/>
        <v>2.3208120000000001</v>
      </c>
      <c r="G65" s="38"/>
      <c r="H65" s="8">
        <f>+E65*G65</f>
        <v>0</v>
      </c>
    </row>
    <row r="66" spans="1:8" ht="35.1" customHeight="1" x14ac:dyDescent="0.25">
      <c r="A66" s="37" t="s">
        <v>128</v>
      </c>
      <c r="B66" s="35" t="s">
        <v>129</v>
      </c>
      <c r="C66" s="35"/>
      <c r="D66" s="35"/>
      <c r="E66" s="36">
        <v>2.6</v>
      </c>
      <c r="F66" s="8">
        <f t="shared" si="2"/>
        <v>2.08</v>
      </c>
      <c r="G66" s="38"/>
      <c r="H66" s="8">
        <f>+E66*G66</f>
        <v>0</v>
      </c>
    </row>
    <row r="67" spans="1:8" ht="35.1" customHeight="1" x14ac:dyDescent="0.25">
      <c r="A67" s="35" t="s">
        <v>130</v>
      </c>
      <c r="B67" s="35" t="s">
        <v>131</v>
      </c>
      <c r="C67" s="35"/>
      <c r="D67" s="35"/>
      <c r="E67" s="36">
        <v>1.3670709414219</v>
      </c>
      <c r="F67" s="8">
        <f t="shared" si="2"/>
        <v>1.0936567531375201</v>
      </c>
      <c r="G67" s="38"/>
      <c r="H67" s="8">
        <f>+E67*G67</f>
        <v>0</v>
      </c>
    </row>
    <row r="68" spans="1:8" ht="35.1" customHeight="1" x14ac:dyDescent="0.25">
      <c r="A68" s="35" t="s">
        <v>132</v>
      </c>
      <c r="B68" s="35" t="s">
        <v>133</v>
      </c>
      <c r="C68" s="35"/>
      <c r="D68" s="35"/>
      <c r="E68" s="36">
        <v>2.9061809215779499</v>
      </c>
      <c r="F68" s="8">
        <f t="shared" si="2"/>
        <v>2.32494473726236</v>
      </c>
      <c r="G68" s="38"/>
      <c r="H68" s="8">
        <f>+E68*G68</f>
        <v>0</v>
      </c>
    </row>
    <row r="69" spans="1:8" ht="35.1" customHeight="1" x14ac:dyDescent="0.25">
      <c r="A69" s="37" t="s">
        <v>134</v>
      </c>
      <c r="B69" s="35" t="s">
        <v>135</v>
      </c>
      <c r="C69" s="35"/>
      <c r="D69" s="35"/>
      <c r="E69" s="36">
        <v>2.6</v>
      </c>
      <c r="F69" s="8">
        <f t="shared" si="2"/>
        <v>2.08</v>
      </c>
      <c r="G69" s="38"/>
      <c r="H69" s="8">
        <f>+E69*G69</f>
        <v>0</v>
      </c>
    </row>
    <row r="70" spans="1:8" ht="35.1" customHeight="1" x14ac:dyDescent="0.25">
      <c r="A70" s="35" t="s">
        <v>136</v>
      </c>
      <c r="B70" s="35" t="s">
        <v>137</v>
      </c>
      <c r="C70" s="35"/>
      <c r="D70" s="35"/>
      <c r="E70" s="36">
        <v>2.90366329181946</v>
      </c>
      <c r="F70" s="8">
        <f t="shared" si="2"/>
        <v>2.3229306334555679</v>
      </c>
      <c r="G70" s="38"/>
      <c r="H70" s="8">
        <f>+E70*G70</f>
        <v>0</v>
      </c>
    </row>
    <row r="71" spans="1:8" ht="35.1" customHeight="1" x14ac:dyDescent="0.25">
      <c r="A71" s="35" t="s">
        <v>138</v>
      </c>
      <c r="B71" s="35" t="s">
        <v>139</v>
      </c>
      <c r="C71" s="35"/>
      <c r="D71" s="35"/>
      <c r="E71" s="36">
        <v>1.3670709414219</v>
      </c>
      <c r="F71" s="8">
        <f t="shared" si="2"/>
        <v>1.0936567531375201</v>
      </c>
      <c r="G71" s="38"/>
      <c r="H71" s="8">
        <f>+E71*G71</f>
        <v>0</v>
      </c>
    </row>
    <row r="72" spans="1:8" ht="35.1" customHeight="1" x14ac:dyDescent="0.25">
      <c r="A72" s="35" t="s">
        <v>140</v>
      </c>
      <c r="B72" s="35" t="s">
        <v>141</v>
      </c>
      <c r="C72" s="35"/>
      <c r="D72" s="35"/>
      <c r="E72" s="36">
        <v>2.9016000000000002</v>
      </c>
      <c r="F72" s="8">
        <f t="shared" si="2"/>
        <v>2.3212800000000002</v>
      </c>
      <c r="G72" s="38"/>
      <c r="H72" s="8">
        <f>+E72*G72</f>
        <v>0</v>
      </c>
    </row>
    <row r="73" spans="1:8" ht="35.1" customHeight="1" x14ac:dyDescent="0.25">
      <c r="A73" s="35" t="s">
        <v>142</v>
      </c>
      <c r="B73" s="35" t="s">
        <v>143</v>
      </c>
      <c r="C73" s="35"/>
      <c r="D73" s="35"/>
      <c r="E73" s="36">
        <v>2.90366329181946</v>
      </c>
      <c r="F73" s="8">
        <f t="shared" si="2"/>
        <v>2.3229306334555679</v>
      </c>
      <c r="G73" s="38"/>
      <c r="H73" s="8">
        <f>+E73*G73</f>
        <v>0</v>
      </c>
    </row>
    <row r="74" spans="1:8" ht="35.1" customHeight="1" x14ac:dyDescent="0.25">
      <c r="A74" s="35" t="s">
        <v>144</v>
      </c>
      <c r="B74" s="35" t="s">
        <v>145</v>
      </c>
      <c r="C74" s="35"/>
      <c r="D74" s="35"/>
      <c r="E74" s="36">
        <v>1.3670709414219</v>
      </c>
      <c r="F74" s="8">
        <f t="shared" si="2"/>
        <v>1.0936567531375201</v>
      </c>
      <c r="G74" s="38"/>
      <c r="H74" s="8">
        <f>+E74*G74</f>
        <v>0</v>
      </c>
    </row>
    <row r="75" spans="1:8" ht="35.1" customHeight="1" x14ac:dyDescent="0.25">
      <c r="A75" s="35" t="s">
        <v>146</v>
      </c>
      <c r="B75" s="35" t="s">
        <v>147</v>
      </c>
      <c r="C75" s="35"/>
      <c r="D75" s="35"/>
      <c r="E75" s="36">
        <v>2.9061809215779499</v>
      </c>
      <c r="F75" s="8">
        <f t="shared" si="2"/>
        <v>2.32494473726236</v>
      </c>
      <c r="G75" s="38"/>
      <c r="H75" s="8">
        <f>+E75*G75</f>
        <v>0</v>
      </c>
    </row>
    <row r="76" spans="1:8" ht="35.1" customHeight="1" x14ac:dyDescent="0.25">
      <c r="A76" s="35" t="s">
        <v>126</v>
      </c>
      <c r="B76" s="35" t="s">
        <v>148</v>
      </c>
      <c r="C76" s="35"/>
      <c r="D76" s="35"/>
      <c r="E76" s="36">
        <v>2.9260237500000001</v>
      </c>
      <c r="F76" s="8">
        <f t="shared" si="2"/>
        <v>2.3408190000000002</v>
      </c>
      <c r="G76" s="38"/>
      <c r="H76" s="8">
        <f>+E76*G76</f>
        <v>0</v>
      </c>
    </row>
    <row r="77" spans="1:8" ht="35.1" customHeight="1" x14ac:dyDescent="0.25">
      <c r="A77" s="35" t="s">
        <v>149</v>
      </c>
      <c r="B77" s="35" t="s">
        <v>150</v>
      </c>
      <c r="C77" s="35"/>
      <c r="D77" s="35"/>
      <c r="E77" s="36">
        <v>1.4508000000000001</v>
      </c>
      <c r="F77" s="8">
        <f t="shared" si="2"/>
        <v>1.1606400000000001</v>
      </c>
      <c r="G77" s="38"/>
      <c r="H77" s="8">
        <f>+E77*G77</f>
        <v>0</v>
      </c>
    </row>
    <row r="78" spans="1:8" ht="35.1" customHeight="1" x14ac:dyDescent="0.25">
      <c r="A78" s="35" t="s">
        <v>151</v>
      </c>
      <c r="B78" s="35" t="s">
        <v>152</v>
      </c>
      <c r="C78" s="35"/>
      <c r="D78" s="35"/>
      <c r="E78" s="36">
        <v>1.6592361667539799</v>
      </c>
      <c r="F78" s="8">
        <f t="shared" si="2"/>
        <v>1.3273889334031841</v>
      </c>
      <c r="G78" s="38"/>
      <c r="H78" s="8">
        <f>+E78*G78</f>
        <v>0</v>
      </c>
    </row>
    <row r="79" spans="1:8" ht="35.1" customHeight="1" x14ac:dyDescent="0.25">
      <c r="A79" s="35" t="s">
        <v>153</v>
      </c>
      <c r="B79" s="35" t="s">
        <v>154</v>
      </c>
      <c r="C79" s="35"/>
      <c r="D79" s="35"/>
      <c r="E79" s="36">
        <v>1.4529968903977699</v>
      </c>
      <c r="F79" s="8">
        <f t="shared" si="2"/>
        <v>1.162397512318216</v>
      </c>
      <c r="G79" s="38"/>
      <c r="H79" s="8">
        <f>+E79*G79</f>
        <v>0</v>
      </c>
    </row>
    <row r="80" spans="1:8" ht="35.1" customHeight="1" x14ac:dyDescent="0.25">
      <c r="A80" s="35" t="s">
        <v>155</v>
      </c>
      <c r="B80" s="35" t="s">
        <v>156</v>
      </c>
      <c r="C80" s="35"/>
      <c r="D80" s="35"/>
      <c r="E80" s="36">
        <v>1.6700883325721601</v>
      </c>
      <c r="F80" s="8">
        <f t="shared" si="2"/>
        <v>1.3360706660577282</v>
      </c>
      <c r="G80" s="38"/>
      <c r="H80" s="8">
        <f>+E80*G80</f>
        <v>0</v>
      </c>
    </row>
    <row r="81" spans="1:8" ht="35.1" customHeight="1" x14ac:dyDescent="0.25">
      <c r="A81" s="35" t="s">
        <v>157</v>
      </c>
      <c r="B81" s="35" t="s">
        <v>158</v>
      </c>
      <c r="C81" s="35"/>
      <c r="D81" s="35"/>
      <c r="E81" s="36">
        <v>1.6592361667539799</v>
      </c>
      <c r="F81" s="8">
        <f t="shared" si="2"/>
        <v>1.3273889334031841</v>
      </c>
      <c r="G81" s="38"/>
      <c r="H81" s="8">
        <f>+E81*G81</f>
        <v>0</v>
      </c>
    </row>
    <row r="82" spans="1:8" ht="35.1" customHeight="1" x14ac:dyDescent="0.25">
      <c r="A82" s="35" t="s">
        <v>159</v>
      </c>
      <c r="B82" s="35" t="s">
        <v>160</v>
      </c>
      <c r="C82" s="35"/>
      <c r="D82" s="35"/>
      <c r="E82" s="36">
        <v>1.4529968903977699</v>
      </c>
      <c r="F82" s="8">
        <f t="shared" si="2"/>
        <v>1.162397512318216</v>
      </c>
      <c r="G82" s="38"/>
      <c r="H82" s="8">
        <f>+E82*G82</f>
        <v>0</v>
      </c>
    </row>
    <row r="83" spans="1:8" ht="35.1" customHeight="1" x14ac:dyDescent="0.25">
      <c r="A83" s="35" t="s">
        <v>161</v>
      </c>
      <c r="B83" s="35" t="s">
        <v>162</v>
      </c>
      <c r="C83" s="35"/>
      <c r="D83" s="35"/>
      <c r="E83" s="36">
        <v>1.6700883325721601</v>
      </c>
      <c r="F83" s="8">
        <f t="shared" si="2"/>
        <v>1.3360706660577282</v>
      </c>
      <c r="G83" s="38"/>
      <c r="H83" s="8">
        <f>+E83*G83</f>
        <v>0</v>
      </c>
    </row>
    <row r="84" spans="1:8" ht="35.1" customHeight="1" x14ac:dyDescent="0.25">
      <c r="A84" s="35" t="s">
        <v>163</v>
      </c>
      <c r="B84" s="35" t="s">
        <v>164</v>
      </c>
      <c r="C84" s="35"/>
      <c r="D84" s="35"/>
      <c r="E84" s="36">
        <v>1.6592361667539799</v>
      </c>
      <c r="F84" s="8">
        <f t="shared" si="2"/>
        <v>1.3273889334031841</v>
      </c>
      <c r="G84" s="38"/>
      <c r="H84" s="8">
        <f>+E84*G84</f>
        <v>0</v>
      </c>
    </row>
    <row r="85" spans="1:8" ht="35.1" customHeight="1" x14ac:dyDescent="0.25">
      <c r="A85" s="35" t="s">
        <v>165</v>
      </c>
      <c r="B85" s="35" t="s">
        <v>166</v>
      </c>
      <c r="C85" s="35"/>
      <c r="D85" s="35"/>
      <c r="E85" s="36">
        <v>1.4529968903977699</v>
      </c>
      <c r="F85" s="8">
        <f t="shared" si="2"/>
        <v>1.162397512318216</v>
      </c>
      <c r="G85" s="38"/>
      <c r="H85" s="8">
        <f>+E85*G85</f>
        <v>0</v>
      </c>
    </row>
    <row r="86" spans="1:8" ht="35.1" customHeight="1" x14ac:dyDescent="0.25">
      <c r="A86" s="35" t="s">
        <v>167</v>
      </c>
      <c r="B86" s="35" t="s">
        <v>168</v>
      </c>
      <c r="C86" s="35"/>
      <c r="D86" s="35"/>
      <c r="E86" s="36">
        <v>1.6700883325721601</v>
      </c>
      <c r="F86" s="8">
        <f t="shared" si="2"/>
        <v>1.3360706660577282</v>
      </c>
      <c r="G86" s="38"/>
      <c r="H86" s="8">
        <f>+E86*G86</f>
        <v>0</v>
      </c>
    </row>
    <row r="87" spans="1:8" ht="35.1" customHeight="1" x14ac:dyDescent="0.25">
      <c r="A87" s="35" t="s">
        <v>169</v>
      </c>
      <c r="B87" s="35" t="s">
        <v>170</v>
      </c>
      <c r="C87" s="35"/>
      <c r="D87" s="35"/>
      <c r="E87" s="36">
        <v>1.6592361667539799</v>
      </c>
      <c r="F87" s="8">
        <f t="shared" si="2"/>
        <v>1.3273889334031841</v>
      </c>
      <c r="G87" s="38"/>
      <c r="H87" s="8">
        <f>+E87*G87</f>
        <v>0</v>
      </c>
    </row>
    <row r="88" spans="1:8" ht="35.1" customHeight="1" x14ac:dyDescent="0.25">
      <c r="A88" s="35" t="s">
        <v>151</v>
      </c>
      <c r="B88" s="35" t="s">
        <v>171</v>
      </c>
      <c r="C88" s="35"/>
      <c r="D88" s="35"/>
      <c r="E88" s="36">
        <v>2.0707244999999999</v>
      </c>
      <c r="F88" s="8">
        <f t="shared" si="2"/>
        <v>1.6565795999999999</v>
      </c>
      <c r="G88" s="38"/>
      <c r="H88" s="8">
        <f>+E88*G88</f>
        <v>0</v>
      </c>
    </row>
    <row r="89" spans="1:8" ht="35.1" customHeight="1" x14ac:dyDescent="0.25">
      <c r="A89" s="35" t="s">
        <v>172</v>
      </c>
      <c r="B89" s="35" t="s">
        <v>173</v>
      </c>
      <c r="C89" s="35"/>
      <c r="D89" s="35"/>
      <c r="E89" s="36">
        <v>1.3670709414219</v>
      </c>
      <c r="F89" s="8">
        <f t="shared" si="2"/>
        <v>1.0936567531375201</v>
      </c>
      <c r="G89" s="38"/>
      <c r="H89" s="8">
        <f>+E89*G89</f>
        <v>0</v>
      </c>
    </row>
    <row r="90" spans="1:8" ht="35.1" customHeight="1" x14ac:dyDescent="0.25">
      <c r="A90" s="35" t="s">
        <v>174</v>
      </c>
      <c r="B90" s="35" t="s">
        <v>175</v>
      </c>
      <c r="C90" s="35"/>
      <c r="D90" s="35"/>
      <c r="E90" s="36">
        <v>2.4888542501309598</v>
      </c>
      <c r="F90" s="8">
        <f t="shared" si="2"/>
        <v>1.9910834001047679</v>
      </c>
      <c r="G90" s="38"/>
      <c r="H90" s="8">
        <f>+E90*G90</f>
        <v>0</v>
      </c>
    </row>
    <row r="91" spans="1:8" ht="35.1" customHeight="1" x14ac:dyDescent="0.25">
      <c r="A91" s="35" t="s">
        <v>176</v>
      </c>
      <c r="B91" s="35" t="s">
        <v>177</v>
      </c>
      <c r="C91" s="35"/>
      <c r="D91" s="35"/>
      <c r="E91" s="36">
        <v>1.3670709414219</v>
      </c>
      <c r="F91" s="8">
        <f t="shared" si="2"/>
        <v>1.0936567531375201</v>
      </c>
      <c r="G91" s="38"/>
      <c r="H91" s="8">
        <f>+E91*G91</f>
        <v>0</v>
      </c>
    </row>
    <row r="92" spans="1:8" ht="35.1" customHeight="1" x14ac:dyDescent="0.25">
      <c r="A92" s="35" t="s">
        <v>178</v>
      </c>
      <c r="B92" s="35" t="s">
        <v>179</v>
      </c>
      <c r="C92" s="35"/>
      <c r="D92" s="35"/>
      <c r="E92" s="36">
        <v>2.4888542501309598</v>
      </c>
      <c r="F92" s="8">
        <f t="shared" si="2"/>
        <v>1.9910834001047679</v>
      </c>
      <c r="G92" s="38"/>
      <c r="H92" s="8">
        <f>+E92*G92</f>
        <v>0</v>
      </c>
    </row>
    <row r="93" spans="1:8" ht="35.1" customHeight="1" x14ac:dyDescent="0.25">
      <c r="A93" s="35" t="s">
        <v>180</v>
      </c>
      <c r="B93" s="35" t="s">
        <v>181</v>
      </c>
      <c r="C93" s="35"/>
      <c r="D93" s="35"/>
      <c r="E93" s="36">
        <v>1.3670709414219</v>
      </c>
      <c r="F93" s="8">
        <f t="shared" si="2"/>
        <v>1.0936567531375201</v>
      </c>
      <c r="G93" s="38"/>
      <c r="H93" s="8">
        <f>+E93*G93</f>
        <v>0</v>
      </c>
    </row>
    <row r="94" spans="1:8" ht="35.1" customHeight="1" x14ac:dyDescent="0.25">
      <c r="A94" s="35" t="s">
        <v>182</v>
      </c>
      <c r="B94" s="35" t="s">
        <v>183</v>
      </c>
      <c r="C94" s="35"/>
      <c r="D94" s="35"/>
      <c r="E94" s="36">
        <v>2.4888542501309598</v>
      </c>
      <c r="F94" s="8">
        <f t="shared" si="2"/>
        <v>1.9910834001047679</v>
      </c>
      <c r="G94" s="38"/>
      <c r="H94" s="8">
        <f>+E94*G94</f>
        <v>0</v>
      </c>
    </row>
    <row r="95" spans="1:8" ht="35.1" customHeight="1" x14ac:dyDescent="0.25">
      <c r="A95" s="35" t="s">
        <v>184</v>
      </c>
      <c r="B95" s="35" t="s">
        <v>185</v>
      </c>
      <c r="C95" s="35"/>
      <c r="D95" s="35"/>
      <c r="E95" s="36">
        <v>1.3670709414219</v>
      </c>
      <c r="F95" s="8">
        <f t="shared" ref="F95:F158" si="3">E95*0.8</f>
        <v>1.0936567531375201</v>
      </c>
      <c r="G95" s="38"/>
      <c r="H95" s="8">
        <f>+E95*G95</f>
        <v>0</v>
      </c>
    </row>
    <row r="96" spans="1:8" ht="35.1" customHeight="1" x14ac:dyDescent="0.25">
      <c r="A96" s="35" t="s">
        <v>186</v>
      </c>
      <c r="B96" s="35" t="s">
        <v>187</v>
      </c>
      <c r="C96" s="35"/>
      <c r="D96" s="35"/>
      <c r="E96" s="36">
        <v>2.4888542501309598</v>
      </c>
      <c r="F96" s="8">
        <f t="shared" si="3"/>
        <v>1.9910834001047679</v>
      </c>
      <c r="G96" s="38"/>
      <c r="H96" s="8">
        <f>+E96*G96</f>
        <v>0</v>
      </c>
    </row>
    <row r="97" spans="1:8" ht="35.1" customHeight="1" x14ac:dyDescent="0.25">
      <c r="A97" s="37" t="s">
        <v>188</v>
      </c>
      <c r="B97" s="35" t="s">
        <v>189</v>
      </c>
      <c r="C97" s="35"/>
      <c r="D97" s="35"/>
      <c r="E97" s="36">
        <v>1.4</v>
      </c>
      <c r="F97" s="8">
        <f t="shared" si="3"/>
        <v>1.1199999999999999</v>
      </c>
      <c r="G97" s="38"/>
      <c r="H97" s="8">
        <f>+E97*G97</f>
        <v>0</v>
      </c>
    </row>
    <row r="98" spans="1:8" ht="35.1" customHeight="1" x14ac:dyDescent="0.25">
      <c r="A98" s="37" t="s">
        <v>190</v>
      </c>
      <c r="B98" s="35" t="s">
        <v>191</v>
      </c>
      <c r="C98" s="35"/>
      <c r="D98" s="35"/>
      <c r="E98" s="36">
        <v>1.4</v>
      </c>
      <c r="F98" s="8">
        <f t="shared" si="3"/>
        <v>1.1199999999999999</v>
      </c>
      <c r="G98" s="38"/>
      <c r="H98" s="8">
        <f>+E98*G98</f>
        <v>0</v>
      </c>
    </row>
    <row r="99" spans="1:8" ht="35.1" customHeight="1" x14ac:dyDescent="0.25">
      <c r="A99" s="37" t="s">
        <v>192</v>
      </c>
      <c r="B99" s="35" t="s">
        <v>193</v>
      </c>
      <c r="C99" s="35"/>
      <c r="D99" s="35"/>
      <c r="E99" s="36">
        <v>1.4</v>
      </c>
      <c r="F99" s="8">
        <f t="shared" si="3"/>
        <v>1.1199999999999999</v>
      </c>
      <c r="G99" s="38"/>
      <c r="H99" s="8">
        <f>+E99*G99</f>
        <v>0</v>
      </c>
    </row>
    <row r="100" spans="1:8" ht="35.1" customHeight="1" x14ac:dyDescent="0.25">
      <c r="A100" s="35" t="s">
        <v>194</v>
      </c>
      <c r="B100" s="35" t="s">
        <v>195</v>
      </c>
      <c r="C100" s="35"/>
      <c r="D100" s="35"/>
      <c r="E100" s="36">
        <v>1.4508000000000001</v>
      </c>
      <c r="F100" s="8">
        <f t="shared" si="3"/>
        <v>1.1606400000000001</v>
      </c>
      <c r="G100" s="38"/>
      <c r="H100" s="8">
        <f>+E100*G100</f>
        <v>0</v>
      </c>
    </row>
    <row r="101" spans="1:8" ht="35.1" customHeight="1" x14ac:dyDescent="0.25">
      <c r="A101" s="37" t="s">
        <v>196</v>
      </c>
      <c r="B101" s="35" t="s">
        <v>197</v>
      </c>
      <c r="C101" s="35"/>
      <c r="D101" s="35"/>
      <c r="E101" s="36">
        <v>1.4355022500000001</v>
      </c>
      <c r="F101" s="8">
        <f t="shared" si="3"/>
        <v>1.1484018</v>
      </c>
      <c r="G101" s="38"/>
      <c r="H101" s="8">
        <f>+E101*G101</f>
        <v>0</v>
      </c>
    </row>
    <row r="102" spans="1:8" ht="35.1" customHeight="1" x14ac:dyDescent="0.25">
      <c r="A102" s="35" t="s">
        <v>198</v>
      </c>
      <c r="B102" s="35" t="s">
        <v>199</v>
      </c>
      <c r="C102" s="35"/>
      <c r="D102" s="35"/>
      <c r="E102" s="36">
        <v>1.24542590605524</v>
      </c>
      <c r="F102" s="8">
        <f t="shared" si="3"/>
        <v>0.996340724844192</v>
      </c>
      <c r="G102" s="38"/>
      <c r="H102" s="8">
        <f>+E102*G102</f>
        <v>0</v>
      </c>
    </row>
    <row r="103" spans="1:8" ht="35.1" customHeight="1" x14ac:dyDescent="0.25">
      <c r="A103" s="35" t="s">
        <v>200</v>
      </c>
      <c r="B103" s="35" t="s">
        <v>201</v>
      </c>
      <c r="C103" s="35"/>
      <c r="D103" s="35"/>
      <c r="E103" s="36">
        <v>1.4519543462770199</v>
      </c>
      <c r="F103" s="8">
        <f t="shared" si="3"/>
        <v>1.1615634770216159</v>
      </c>
      <c r="G103" s="38"/>
      <c r="H103" s="8">
        <f>+E103*G103</f>
        <v>0</v>
      </c>
    </row>
    <row r="104" spans="1:8" ht="35.1" customHeight="1" x14ac:dyDescent="0.25">
      <c r="A104" s="37" t="s">
        <v>200</v>
      </c>
      <c r="B104" s="35" t="s">
        <v>202</v>
      </c>
      <c r="C104" s="35"/>
      <c r="D104" s="35"/>
      <c r="E104" s="36">
        <v>1.4355022500000001</v>
      </c>
      <c r="F104" s="8">
        <f t="shared" si="3"/>
        <v>1.1484018</v>
      </c>
      <c r="G104" s="38"/>
      <c r="H104" s="8">
        <f>+E104*G104</f>
        <v>0</v>
      </c>
    </row>
    <row r="105" spans="1:8" ht="35.1" customHeight="1" x14ac:dyDescent="0.25">
      <c r="A105" s="35" t="s">
        <v>203</v>
      </c>
      <c r="B105" s="35" t="s">
        <v>204</v>
      </c>
      <c r="C105" s="35"/>
      <c r="D105" s="35"/>
      <c r="E105" s="36">
        <v>1.24542590605524</v>
      </c>
      <c r="F105" s="8">
        <f t="shared" si="3"/>
        <v>0.996340724844192</v>
      </c>
      <c r="G105" s="38"/>
      <c r="H105" s="8">
        <f>+E105*G105</f>
        <v>0</v>
      </c>
    </row>
    <row r="106" spans="1:8" ht="35.1" customHeight="1" x14ac:dyDescent="0.25">
      <c r="A106" s="35" t="s">
        <v>205</v>
      </c>
      <c r="B106" s="35" t="s">
        <v>206</v>
      </c>
      <c r="C106" s="35"/>
      <c r="D106" s="35"/>
      <c r="E106" s="36">
        <v>1.4519543462770199</v>
      </c>
      <c r="F106" s="8">
        <f t="shared" si="3"/>
        <v>1.1615634770216159</v>
      </c>
      <c r="G106" s="38"/>
      <c r="H106" s="8">
        <f>+E106*G106</f>
        <v>0</v>
      </c>
    </row>
    <row r="107" spans="1:8" ht="35.1" customHeight="1" x14ac:dyDescent="0.25">
      <c r="A107" s="35" t="s">
        <v>205</v>
      </c>
      <c r="B107" s="35" t="s">
        <v>207</v>
      </c>
      <c r="C107" s="35"/>
      <c r="D107" s="35"/>
      <c r="E107" s="36">
        <v>1.4505075000000001</v>
      </c>
      <c r="F107" s="8">
        <f t="shared" si="3"/>
        <v>1.160406</v>
      </c>
      <c r="G107" s="38"/>
      <c r="H107" s="8">
        <f>+E107*G107</f>
        <v>0</v>
      </c>
    </row>
    <row r="108" spans="1:8" ht="35.1" customHeight="1" x14ac:dyDescent="0.25">
      <c r="A108" s="35" t="s">
        <v>208</v>
      </c>
      <c r="B108" s="35" t="s">
        <v>209</v>
      </c>
      <c r="C108" s="35"/>
      <c r="D108" s="35"/>
      <c r="E108" s="36">
        <v>1.24542590605524</v>
      </c>
      <c r="F108" s="8">
        <f t="shared" si="3"/>
        <v>0.996340724844192</v>
      </c>
      <c r="G108" s="38"/>
      <c r="H108" s="8">
        <f>+E108*G108</f>
        <v>0</v>
      </c>
    </row>
    <row r="109" spans="1:8" ht="35.1" customHeight="1" x14ac:dyDescent="0.25">
      <c r="A109" s="35" t="s">
        <v>210</v>
      </c>
      <c r="B109" s="35" t="s">
        <v>211</v>
      </c>
      <c r="C109" s="35"/>
      <c r="D109" s="35"/>
      <c r="E109" s="36">
        <v>1.4519543462770199</v>
      </c>
      <c r="F109" s="8">
        <f t="shared" si="3"/>
        <v>1.1615634770216159</v>
      </c>
      <c r="G109" s="38"/>
      <c r="H109" s="8">
        <f>+E109*G109</f>
        <v>0</v>
      </c>
    </row>
    <row r="110" spans="1:8" ht="35.1" customHeight="1" x14ac:dyDescent="0.25">
      <c r="A110" s="35" t="s">
        <v>200</v>
      </c>
      <c r="B110" s="35" t="s">
        <v>212</v>
      </c>
      <c r="C110" s="35"/>
      <c r="D110" s="35"/>
      <c r="E110" s="36">
        <v>1.40049</v>
      </c>
      <c r="F110" s="8">
        <f t="shared" si="3"/>
        <v>1.1203920000000001</v>
      </c>
      <c r="G110" s="38"/>
      <c r="H110" s="8">
        <f>+E110*G110</f>
        <v>0</v>
      </c>
    </row>
    <row r="111" spans="1:8" ht="35.1" customHeight="1" x14ac:dyDescent="0.25">
      <c r="A111" s="35" t="s">
        <v>210</v>
      </c>
      <c r="B111" s="35" t="s">
        <v>213</v>
      </c>
      <c r="C111" s="35"/>
      <c r="D111" s="35"/>
      <c r="E111" s="36">
        <v>1.4505075000000001</v>
      </c>
      <c r="F111" s="8">
        <f t="shared" si="3"/>
        <v>1.160406</v>
      </c>
      <c r="G111" s="38"/>
      <c r="H111" s="8">
        <f>+E111*G111</f>
        <v>0</v>
      </c>
    </row>
    <row r="112" spans="1:8" ht="35.1" customHeight="1" x14ac:dyDescent="0.25">
      <c r="A112" s="35" t="s">
        <v>214</v>
      </c>
      <c r="B112" s="35" t="s">
        <v>215</v>
      </c>
      <c r="C112" s="35"/>
      <c r="D112" s="35"/>
      <c r="E112" s="36">
        <v>2.7009449999999999</v>
      </c>
      <c r="F112" s="8">
        <f t="shared" si="3"/>
        <v>2.1607560000000001</v>
      </c>
      <c r="G112" s="38"/>
      <c r="H112" s="8">
        <f>+E112*G112</f>
        <v>0</v>
      </c>
    </row>
    <row r="113" spans="1:8" ht="35.1" customHeight="1" x14ac:dyDescent="0.25">
      <c r="A113" s="35" t="s">
        <v>216</v>
      </c>
      <c r="B113" s="35" t="s">
        <v>217</v>
      </c>
      <c r="C113" s="35"/>
      <c r="D113" s="35"/>
      <c r="E113" s="36">
        <v>2.7009449999999999</v>
      </c>
      <c r="F113" s="8">
        <f t="shared" si="3"/>
        <v>2.1607560000000001</v>
      </c>
      <c r="G113" s="38"/>
      <c r="H113" s="8">
        <f>+E113*G113</f>
        <v>0</v>
      </c>
    </row>
    <row r="114" spans="1:8" ht="35.1" customHeight="1" x14ac:dyDescent="0.25">
      <c r="A114" s="35" t="s">
        <v>218</v>
      </c>
      <c r="B114" s="35" t="s">
        <v>219</v>
      </c>
      <c r="C114" s="35"/>
      <c r="D114" s="35"/>
      <c r="E114" s="36">
        <v>1.6205670000000001</v>
      </c>
      <c r="F114" s="8">
        <f t="shared" si="3"/>
        <v>1.2964536000000002</v>
      </c>
      <c r="G114" s="38"/>
      <c r="H114" s="8">
        <f>+E114*G114</f>
        <v>0</v>
      </c>
    </row>
    <row r="115" spans="1:8" ht="35.1" customHeight="1" x14ac:dyDescent="0.25">
      <c r="A115" s="35" t="s">
        <v>220</v>
      </c>
      <c r="B115" s="35" t="s">
        <v>221</v>
      </c>
      <c r="C115" s="35"/>
      <c r="D115" s="35"/>
      <c r="E115" s="36">
        <v>1.45183164590972</v>
      </c>
      <c r="F115" s="8">
        <f t="shared" si="3"/>
        <v>1.161465316727776</v>
      </c>
      <c r="G115" s="38"/>
      <c r="H115" s="8">
        <f>+E115*G115</f>
        <v>0</v>
      </c>
    </row>
    <row r="116" spans="1:8" ht="35.1" customHeight="1" x14ac:dyDescent="0.25">
      <c r="A116" s="35" t="s">
        <v>222</v>
      </c>
      <c r="B116" s="35" t="s">
        <v>223</v>
      </c>
      <c r="C116" s="35"/>
      <c r="D116" s="35"/>
      <c r="E116" s="36">
        <v>1.45183164590972</v>
      </c>
      <c r="F116" s="8">
        <f t="shared" si="3"/>
        <v>1.161465316727776</v>
      </c>
      <c r="G116" s="38"/>
      <c r="H116" s="8">
        <f>+E116*G116</f>
        <v>0</v>
      </c>
    </row>
    <row r="117" spans="1:8" ht="35.1" customHeight="1" x14ac:dyDescent="0.25">
      <c r="A117" s="35" t="s">
        <v>224</v>
      </c>
      <c r="B117" s="35" t="s">
        <v>225</v>
      </c>
      <c r="C117" s="35"/>
      <c r="D117" s="35"/>
      <c r="E117" s="36">
        <v>1.6205670000000001</v>
      </c>
      <c r="F117" s="8">
        <f t="shared" si="3"/>
        <v>1.2964536000000002</v>
      </c>
      <c r="G117" s="38"/>
      <c r="H117" s="8">
        <f>+E117*G117</f>
        <v>0</v>
      </c>
    </row>
    <row r="118" spans="1:8" ht="35.1" customHeight="1" x14ac:dyDescent="0.25">
      <c r="A118" s="35" t="s">
        <v>226</v>
      </c>
      <c r="B118" s="35" t="s">
        <v>227</v>
      </c>
      <c r="C118" s="35"/>
      <c r="D118" s="35"/>
      <c r="E118" s="36">
        <v>1.4505075000000001</v>
      </c>
      <c r="F118" s="8">
        <f t="shared" si="3"/>
        <v>1.160406</v>
      </c>
      <c r="G118" s="38"/>
      <c r="H118" s="8">
        <f>+E118*G118</f>
        <v>0</v>
      </c>
    </row>
    <row r="119" spans="1:8" ht="35.1" customHeight="1" x14ac:dyDescent="0.25">
      <c r="A119" s="37" t="s">
        <v>228</v>
      </c>
      <c r="B119" s="35" t="s">
        <v>229</v>
      </c>
      <c r="C119" s="35"/>
      <c r="D119" s="35"/>
      <c r="E119" s="36">
        <v>1.40049</v>
      </c>
      <c r="F119" s="8">
        <f t="shared" si="3"/>
        <v>1.1203920000000001</v>
      </c>
      <c r="G119" s="37"/>
      <c r="H119" s="8">
        <f>+E119*G119</f>
        <v>0</v>
      </c>
    </row>
    <row r="120" spans="1:8" ht="35.1" customHeight="1" x14ac:dyDescent="0.25">
      <c r="A120" s="35" t="s">
        <v>230</v>
      </c>
      <c r="B120" s="35" t="s">
        <v>231</v>
      </c>
      <c r="C120" s="35"/>
      <c r="D120" s="35"/>
      <c r="E120" s="36">
        <v>1.4505075000000001</v>
      </c>
      <c r="F120" s="8">
        <f t="shared" si="3"/>
        <v>1.160406</v>
      </c>
      <c r="G120" s="38"/>
      <c r="H120" s="8">
        <f>+E120*G120</f>
        <v>0</v>
      </c>
    </row>
    <row r="121" spans="1:8" ht="35.1" customHeight="1" x14ac:dyDescent="0.25">
      <c r="A121" s="35" t="s">
        <v>232</v>
      </c>
      <c r="B121" s="35" t="s">
        <v>233</v>
      </c>
      <c r="C121" s="35"/>
      <c r="D121" s="35"/>
      <c r="E121" s="36">
        <v>1.24542590605524</v>
      </c>
      <c r="F121" s="8">
        <f t="shared" si="3"/>
        <v>0.996340724844192</v>
      </c>
      <c r="G121" s="38"/>
      <c r="H121" s="8">
        <f>+E121*G121</f>
        <v>0</v>
      </c>
    </row>
    <row r="122" spans="1:8" ht="35.1" customHeight="1" x14ac:dyDescent="0.25">
      <c r="A122" s="35" t="s">
        <v>234</v>
      </c>
      <c r="B122" s="35" t="s">
        <v>235</v>
      </c>
      <c r="C122" s="35"/>
      <c r="D122" s="35"/>
      <c r="E122" s="36">
        <v>1.24542590605524</v>
      </c>
      <c r="F122" s="8">
        <f t="shared" si="3"/>
        <v>0.996340724844192</v>
      </c>
      <c r="G122" s="38"/>
      <c r="H122" s="8">
        <f>+E122*G122</f>
        <v>0</v>
      </c>
    </row>
    <row r="123" spans="1:8" ht="35.1" customHeight="1" x14ac:dyDescent="0.25">
      <c r="A123" s="35" t="s">
        <v>236</v>
      </c>
      <c r="B123" s="35" t="s">
        <v>237</v>
      </c>
      <c r="C123" s="35"/>
      <c r="D123" s="35"/>
      <c r="E123" s="36">
        <v>1.4519543462770199</v>
      </c>
      <c r="F123" s="8">
        <f t="shared" si="3"/>
        <v>1.1615634770216159</v>
      </c>
      <c r="G123" s="38"/>
      <c r="H123" s="8">
        <f>+E123*G123</f>
        <v>0</v>
      </c>
    </row>
    <row r="124" spans="1:8" ht="35.1" customHeight="1" x14ac:dyDescent="0.25">
      <c r="A124" s="35" t="s">
        <v>238</v>
      </c>
      <c r="B124" s="35" t="s">
        <v>239</v>
      </c>
      <c r="C124" s="35"/>
      <c r="D124" s="35"/>
      <c r="E124" s="36">
        <v>1.24542590605524</v>
      </c>
      <c r="F124" s="8">
        <f t="shared" si="3"/>
        <v>0.996340724844192</v>
      </c>
      <c r="G124" s="38"/>
      <c r="H124" s="8">
        <f>+E124*G124</f>
        <v>0</v>
      </c>
    </row>
    <row r="125" spans="1:8" ht="35.1" customHeight="1" x14ac:dyDescent="0.25">
      <c r="A125" s="35" t="s">
        <v>240</v>
      </c>
      <c r="B125" s="35" t="s">
        <v>241</v>
      </c>
      <c r="C125" s="35"/>
      <c r="D125" s="35"/>
      <c r="E125" s="36">
        <v>1.4519543462770199</v>
      </c>
      <c r="F125" s="8">
        <f t="shared" si="3"/>
        <v>1.1615634770216159</v>
      </c>
      <c r="G125" s="38"/>
      <c r="H125" s="8">
        <f>+E125*G125</f>
        <v>0</v>
      </c>
    </row>
    <row r="126" spans="1:8" ht="35.1" customHeight="1" x14ac:dyDescent="0.25">
      <c r="A126" s="35" t="s">
        <v>240</v>
      </c>
      <c r="B126" s="35" t="s">
        <v>242</v>
      </c>
      <c r="C126" s="35"/>
      <c r="D126" s="35"/>
      <c r="E126" s="36">
        <v>1.4355022500000001</v>
      </c>
      <c r="F126" s="8">
        <f t="shared" si="3"/>
        <v>1.1484018</v>
      </c>
      <c r="G126" s="38"/>
      <c r="H126" s="8">
        <f>+E126*G126</f>
        <v>0</v>
      </c>
    </row>
    <row r="127" spans="1:8" ht="35.1" customHeight="1" x14ac:dyDescent="0.25">
      <c r="A127" s="35" t="s">
        <v>243</v>
      </c>
      <c r="B127" s="35" t="s">
        <v>244</v>
      </c>
      <c r="C127" s="35"/>
      <c r="D127" s="35"/>
      <c r="E127" s="36">
        <v>1.24542590605524</v>
      </c>
      <c r="F127" s="8">
        <f t="shared" si="3"/>
        <v>0.996340724844192</v>
      </c>
      <c r="G127" s="38"/>
      <c r="H127" s="8">
        <f>+E127*G127</f>
        <v>0</v>
      </c>
    </row>
    <row r="128" spans="1:8" ht="35.1" customHeight="1" x14ac:dyDescent="0.25">
      <c r="A128" s="35" t="s">
        <v>245</v>
      </c>
      <c r="B128" s="35" t="s">
        <v>246</v>
      </c>
      <c r="C128" s="35"/>
      <c r="D128" s="35"/>
      <c r="E128" s="36">
        <v>1.3458587295453299</v>
      </c>
      <c r="F128" s="8">
        <f t="shared" si="3"/>
        <v>1.076686983636264</v>
      </c>
      <c r="G128" s="38"/>
      <c r="H128" s="8">
        <f>+E128*G128</f>
        <v>0</v>
      </c>
    </row>
    <row r="129" spans="1:8" ht="35.1" customHeight="1" x14ac:dyDescent="0.25">
      <c r="A129" s="35" t="s">
        <v>247</v>
      </c>
      <c r="B129" s="35" t="s">
        <v>248</v>
      </c>
      <c r="C129" s="35"/>
      <c r="D129" s="35"/>
      <c r="E129" s="36">
        <v>1.03998174555775</v>
      </c>
      <c r="F129" s="8">
        <f t="shared" si="3"/>
        <v>0.83198539644620007</v>
      </c>
      <c r="G129" s="38"/>
      <c r="H129" s="8">
        <f>+E129*G129</f>
        <v>0</v>
      </c>
    </row>
    <row r="130" spans="1:8" ht="35.1" customHeight="1" x14ac:dyDescent="0.25">
      <c r="A130" s="35" t="s">
        <v>245</v>
      </c>
      <c r="B130" s="35" t="s">
        <v>249</v>
      </c>
      <c r="C130" s="35"/>
      <c r="D130" s="35"/>
      <c r="E130" s="36">
        <v>1.3458587295453299</v>
      </c>
      <c r="F130" s="8">
        <f t="shared" si="3"/>
        <v>1.076686983636264</v>
      </c>
      <c r="G130" s="38"/>
      <c r="H130" s="8">
        <f>+E130*G130</f>
        <v>0</v>
      </c>
    </row>
    <row r="131" spans="1:8" ht="35.1" customHeight="1" x14ac:dyDescent="0.25">
      <c r="A131" s="37" t="s">
        <v>250</v>
      </c>
      <c r="B131" s="35" t="s">
        <v>251</v>
      </c>
      <c r="C131" s="35"/>
      <c r="D131" s="35"/>
      <c r="E131" s="36">
        <v>1.4355022500000001</v>
      </c>
      <c r="F131" s="8">
        <f t="shared" si="3"/>
        <v>1.1484018</v>
      </c>
      <c r="G131" s="38"/>
      <c r="H131" s="8">
        <f>+E131*G131</f>
        <v>0</v>
      </c>
    </row>
    <row r="132" spans="1:8" ht="35.1" customHeight="1" x14ac:dyDescent="0.25">
      <c r="A132" s="37" t="s">
        <v>252</v>
      </c>
      <c r="B132" s="35" t="s">
        <v>253</v>
      </c>
      <c r="C132" s="35"/>
      <c r="D132" s="35"/>
      <c r="E132" s="36">
        <v>1.4355022500000001</v>
      </c>
      <c r="F132" s="8">
        <f t="shared" si="3"/>
        <v>1.1484018</v>
      </c>
      <c r="G132" s="38"/>
      <c r="H132" s="8">
        <f>+E132*G132</f>
        <v>0</v>
      </c>
    </row>
    <row r="133" spans="1:8" ht="35.1" customHeight="1" x14ac:dyDescent="0.25">
      <c r="A133" s="35" t="s">
        <v>236</v>
      </c>
      <c r="B133" s="35" t="s">
        <v>254</v>
      </c>
      <c r="C133" s="35"/>
      <c r="D133" s="35"/>
      <c r="E133" s="36">
        <v>1.4355022500000001</v>
      </c>
      <c r="F133" s="8">
        <f t="shared" si="3"/>
        <v>1.1484018</v>
      </c>
      <c r="G133" s="38"/>
      <c r="H133" s="8">
        <f>+E133*G133</f>
        <v>0</v>
      </c>
    </row>
    <row r="134" spans="1:8" ht="35.1" customHeight="1" x14ac:dyDescent="0.25">
      <c r="A134" s="35" t="s">
        <v>255</v>
      </c>
      <c r="B134" s="35" t="s">
        <v>256</v>
      </c>
      <c r="C134" s="35"/>
      <c r="D134" s="35"/>
      <c r="E134" s="36">
        <v>1.4355022500000001</v>
      </c>
      <c r="F134" s="8">
        <f t="shared" si="3"/>
        <v>1.1484018</v>
      </c>
      <c r="G134" s="38"/>
      <c r="H134" s="8">
        <f>+E134*G134</f>
        <v>0</v>
      </c>
    </row>
    <row r="135" spans="1:8" ht="35.1" customHeight="1" x14ac:dyDescent="0.25">
      <c r="A135" s="35" t="s">
        <v>257</v>
      </c>
      <c r="B135" s="35" t="s">
        <v>258</v>
      </c>
      <c r="C135" s="35"/>
      <c r="D135" s="35"/>
      <c r="E135" s="36">
        <v>1.2402</v>
      </c>
      <c r="F135" s="8">
        <f t="shared" si="3"/>
        <v>0.99216000000000004</v>
      </c>
      <c r="G135" s="38"/>
      <c r="H135" s="8">
        <f>+E135*G135</f>
        <v>0</v>
      </c>
    </row>
    <row r="136" spans="1:8" ht="35.1" customHeight="1" x14ac:dyDescent="0.25">
      <c r="A136" s="35" t="s">
        <v>102</v>
      </c>
      <c r="B136" s="35" t="s">
        <v>259</v>
      </c>
      <c r="C136" s="35"/>
      <c r="D136" s="35"/>
      <c r="E136" s="36">
        <v>1.4508000000000001</v>
      </c>
      <c r="F136" s="8">
        <f t="shared" si="3"/>
        <v>1.1606400000000001</v>
      </c>
      <c r="G136" s="38"/>
      <c r="H136" s="8">
        <f>+E136*G136</f>
        <v>0</v>
      </c>
    </row>
    <row r="137" spans="1:8" ht="35.1" customHeight="1" x14ac:dyDescent="0.25">
      <c r="A137" s="35" t="s">
        <v>112</v>
      </c>
      <c r="B137" s="35" t="s">
        <v>260</v>
      </c>
      <c r="C137" s="35"/>
      <c r="D137" s="35"/>
      <c r="E137" s="36">
        <v>1.4508000000000001</v>
      </c>
      <c r="F137" s="8">
        <f t="shared" si="3"/>
        <v>1.1606400000000001</v>
      </c>
      <c r="G137" s="38"/>
      <c r="H137" s="8">
        <f>+E137*G137</f>
        <v>0</v>
      </c>
    </row>
    <row r="138" spans="1:8" ht="35.1" customHeight="1" x14ac:dyDescent="0.25">
      <c r="A138" s="35" t="s">
        <v>261</v>
      </c>
      <c r="B138" s="35" t="s">
        <v>262</v>
      </c>
      <c r="C138" s="35"/>
      <c r="D138" s="35"/>
      <c r="E138" s="36">
        <v>1.4519543462770199</v>
      </c>
      <c r="F138" s="8">
        <f t="shared" si="3"/>
        <v>1.1615634770216159</v>
      </c>
      <c r="G138" s="38"/>
      <c r="H138" s="8">
        <f>+E138*G138</f>
        <v>0</v>
      </c>
    </row>
    <row r="139" spans="1:8" ht="35.1" customHeight="1" x14ac:dyDescent="0.25">
      <c r="A139" s="37" t="s">
        <v>263</v>
      </c>
      <c r="B139" s="35" t="s">
        <v>264</v>
      </c>
      <c r="C139" s="35"/>
      <c r="D139" s="35"/>
      <c r="E139" s="36">
        <v>1.4325088654617399</v>
      </c>
      <c r="F139" s="8">
        <f t="shared" si="3"/>
        <v>1.1460070923693919</v>
      </c>
      <c r="G139" s="38"/>
      <c r="H139" s="8">
        <f>+E139*G139</f>
        <v>0</v>
      </c>
    </row>
    <row r="140" spans="1:8" ht="35.1" customHeight="1" x14ac:dyDescent="0.25">
      <c r="A140" s="37" t="s">
        <v>265</v>
      </c>
      <c r="B140" s="35" t="s">
        <v>266</v>
      </c>
      <c r="C140" s="35"/>
      <c r="D140" s="35"/>
      <c r="E140" s="36">
        <v>1.4519543462770199</v>
      </c>
      <c r="F140" s="8">
        <f t="shared" si="3"/>
        <v>1.1615634770216159</v>
      </c>
      <c r="G140" s="38"/>
      <c r="H140" s="8">
        <f>+E140*G140</f>
        <v>0</v>
      </c>
    </row>
    <row r="141" spans="1:8" ht="35.1" customHeight="1" x14ac:dyDescent="0.25">
      <c r="A141" s="37" t="s">
        <v>267</v>
      </c>
      <c r="B141" s="35" t="s">
        <v>268</v>
      </c>
      <c r="C141" s="35"/>
      <c r="D141" s="35"/>
      <c r="E141" s="36">
        <v>1.4519543462770199</v>
      </c>
      <c r="F141" s="8">
        <f t="shared" si="3"/>
        <v>1.1615634770216159</v>
      </c>
      <c r="G141" s="38"/>
      <c r="H141" s="8">
        <f>+E141*G141</f>
        <v>0</v>
      </c>
    </row>
    <row r="142" spans="1:8" ht="35.1" customHeight="1" x14ac:dyDescent="0.25">
      <c r="A142" s="37" t="s">
        <v>269</v>
      </c>
      <c r="B142" s="35" t="s">
        <v>270</v>
      </c>
      <c r="C142" s="35"/>
      <c r="D142" s="35"/>
      <c r="E142" s="36">
        <v>0.83029050000000004</v>
      </c>
      <c r="F142" s="8">
        <f t="shared" si="3"/>
        <v>0.66423240000000006</v>
      </c>
      <c r="G142" s="38"/>
      <c r="H142" s="8">
        <f>+E142*G142</f>
        <v>0</v>
      </c>
    </row>
    <row r="143" spans="1:8" ht="35.1" customHeight="1" x14ac:dyDescent="0.25">
      <c r="A143" s="35" t="s">
        <v>271</v>
      </c>
      <c r="B143" s="35" t="s">
        <v>272</v>
      </c>
      <c r="C143" s="35"/>
      <c r="D143" s="35"/>
      <c r="E143" s="36">
        <v>1.4505075000000001</v>
      </c>
      <c r="F143" s="8">
        <f t="shared" si="3"/>
        <v>1.160406</v>
      </c>
      <c r="G143" s="38"/>
      <c r="H143" s="8">
        <f>+E143*G143</f>
        <v>0</v>
      </c>
    </row>
    <row r="144" spans="1:8" ht="35.1" customHeight="1" x14ac:dyDescent="0.25">
      <c r="A144" s="35" t="s">
        <v>273</v>
      </c>
      <c r="B144" s="35" t="s">
        <v>274</v>
      </c>
      <c r="C144" s="35"/>
      <c r="D144" s="35"/>
      <c r="E144" s="36">
        <v>1.4505075000000001</v>
      </c>
      <c r="F144" s="8">
        <f t="shared" si="3"/>
        <v>1.160406</v>
      </c>
      <c r="G144" s="38"/>
      <c r="H144" s="8">
        <f>+E144*G144</f>
        <v>0</v>
      </c>
    </row>
    <row r="145" spans="1:8" ht="35.1" customHeight="1" x14ac:dyDescent="0.25">
      <c r="A145" s="35" t="s">
        <v>275</v>
      </c>
      <c r="B145" s="35" t="s">
        <v>276</v>
      </c>
      <c r="C145" s="35"/>
      <c r="D145" s="35"/>
      <c r="E145" s="36">
        <v>0.83029050000000004</v>
      </c>
      <c r="F145" s="8">
        <f t="shared" si="3"/>
        <v>0.66423240000000006</v>
      </c>
      <c r="G145" s="38"/>
      <c r="H145" s="8">
        <f>+E145*G145</f>
        <v>0</v>
      </c>
    </row>
    <row r="146" spans="1:8" ht="35.1" customHeight="1" x14ac:dyDescent="0.25">
      <c r="A146" s="35" t="s">
        <v>277</v>
      </c>
      <c r="B146" s="35" t="s">
        <v>278</v>
      </c>
      <c r="C146" s="35"/>
      <c r="D146" s="35"/>
      <c r="E146" s="36">
        <v>1.4505075000000001</v>
      </c>
      <c r="F146" s="8">
        <f t="shared" si="3"/>
        <v>1.160406</v>
      </c>
      <c r="G146" s="38"/>
      <c r="H146" s="8">
        <f>+E146*G146</f>
        <v>0</v>
      </c>
    </row>
    <row r="147" spans="1:8" ht="35.1" customHeight="1" x14ac:dyDescent="0.25">
      <c r="A147" s="35" t="s">
        <v>279</v>
      </c>
      <c r="B147" s="35" t="s">
        <v>280</v>
      </c>
      <c r="C147" s="35"/>
      <c r="D147" s="35"/>
      <c r="E147" s="36">
        <v>1.4505075000000001</v>
      </c>
      <c r="F147" s="8">
        <f t="shared" si="3"/>
        <v>1.160406</v>
      </c>
      <c r="G147" s="38"/>
      <c r="H147" s="8">
        <f>+E147*G147</f>
        <v>0</v>
      </c>
    </row>
    <row r="148" spans="1:8" ht="35.1" customHeight="1" x14ac:dyDescent="0.25">
      <c r="A148" s="35" t="s">
        <v>281</v>
      </c>
      <c r="B148" s="35" t="s">
        <v>282</v>
      </c>
      <c r="C148" s="35"/>
      <c r="D148" s="35"/>
      <c r="E148" s="36">
        <v>0.83029050000000004</v>
      </c>
      <c r="F148" s="8">
        <f t="shared" si="3"/>
        <v>0.66423240000000006</v>
      </c>
      <c r="G148" s="38"/>
      <c r="H148" s="8">
        <f>+E148*G148</f>
        <v>0</v>
      </c>
    </row>
    <row r="149" spans="1:8" ht="35.1" customHeight="1" x14ac:dyDescent="0.25">
      <c r="A149" s="37" t="s">
        <v>283</v>
      </c>
      <c r="B149" s="35" t="s">
        <v>284</v>
      </c>
      <c r="C149" s="35"/>
      <c r="D149" s="35"/>
      <c r="E149" s="36">
        <v>0.83069999999999999</v>
      </c>
      <c r="F149" s="8">
        <f t="shared" si="3"/>
        <v>0.66456000000000004</v>
      </c>
      <c r="G149" s="38"/>
      <c r="H149" s="8">
        <f>+E149*G149</f>
        <v>0</v>
      </c>
    </row>
    <row r="150" spans="1:8" ht="35.1" customHeight="1" x14ac:dyDescent="0.25">
      <c r="A150" s="35" t="s">
        <v>285</v>
      </c>
      <c r="B150" s="35" t="s">
        <v>286</v>
      </c>
      <c r="C150" s="35"/>
      <c r="D150" s="35"/>
      <c r="E150" s="36">
        <v>1.4505075000000001</v>
      </c>
      <c r="F150" s="8">
        <f t="shared" si="3"/>
        <v>1.160406</v>
      </c>
      <c r="G150" s="38"/>
      <c r="H150" s="8">
        <f>+E150*G150</f>
        <v>0</v>
      </c>
    </row>
    <row r="151" spans="1:8" ht="35.1" customHeight="1" x14ac:dyDescent="0.25">
      <c r="A151" s="35" t="s">
        <v>287</v>
      </c>
      <c r="B151" s="35" t="s">
        <v>288</v>
      </c>
      <c r="C151" s="35"/>
      <c r="D151" s="35"/>
      <c r="E151" s="36">
        <v>1.4505075000000001</v>
      </c>
      <c r="F151" s="8">
        <f t="shared" si="3"/>
        <v>1.160406</v>
      </c>
      <c r="G151" s="38"/>
      <c r="H151" s="8">
        <f>+E151*G151</f>
        <v>0</v>
      </c>
    </row>
    <row r="152" spans="1:8" ht="35.1" customHeight="1" x14ac:dyDescent="0.25">
      <c r="A152" s="35" t="s">
        <v>289</v>
      </c>
      <c r="B152" s="35" t="s">
        <v>290</v>
      </c>
      <c r="C152" s="35"/>
      <c r="D152" s="35"/>
      <c r="E152" s="36">
        <v>1.4505075000000001</v>
      </c>
      <c r="F152" s="8">
        <f t="shared" si="3"/>
        <v>1.160406</v>
      </c>
      <c r="G152" s="38"/>
      <c r="H152" s="8">
        <f>+E152*G152</f>
        <v>0</v>
      </c>
    </row>
    <row r="153" spans="1:8" ht="35.1" customHeight="1" x14ac:dyDescent="0.25">
      <c r="A153" s="35" t="s">
        <v>291</v>
      </c>
      <c r="B153" s="35" t="s">
        <v>292</v>
      </c>
      <c r="C153" s="35"/>
      <c r="D153" s="35"/>
      <c r="E153" s="36">
        <v>1.4505075000000001</v>
      </c>
      <c r="F153" s="8">
        <f t="shared" si="3"/>
        <v>1.160406</v>
      </c>
      <c r="G153" s="38"/>
      <c r="H153" s="8">
        <f>+E153*G153</f>
        <v>0</v>
      </c>
    </row>
    <row r="154" spans="1:8" ht="35.1" customHeight="1" x14ac:dyDescent="0.25">
      <c r="A154" s="35" t="s">
        <v>293</v>
      </c>
      <c r="B154" s="35" t="s">
        <v>294</v>
      </c>
      <c r="C154" s="35"/>
      <c r="D154" s="35"/>
      <c r="E154" s="36">
        <v>1.4505075000000001</v>
      </c>
      <c r="F154" s="8">
        <f t="shared" si="3"/>
        <v>1.160406</v>
      </c>
      <c r="G154" s="38"/>
      <c r="H154" s="8">
        <f>+E154*G154</f>
        <v>0</v>
      </c>
    </row>
    <row r="155" spans="1:8" ht="35.1" customHeight="1" x14ac:dyDescent="0.25">
      <c r="A155" s="35" t="s">
        <v>295</v>
      </c>
      <c r="B155" s="35" t="s">
        <v>296</v>
      </c>
      <c r="C155" s="35"/>
      <c r="D155" s="35"/>
      <c r="E155" s="36">
        <v>1.4505075000000001</v>
      </c>
      <c r="F155" s="8">
        <f t="shared" si="3"/>
        <v>1.160406</v>
      </c>
      <c r="G155" s="38"/>
      <c r="H155" s="8">
        <f>+E155*G155</f>
        <v>0</v>
      </c>
    </row>
    <row r="156" spans="1:8" ht="35.1" customHeight="1" x14ac:dyDescent="0.25">
      <c r="A156" s="35" t="s">
        <v>297</v>
      </c>
      <c r="B156" s="35" t="s">
        <v>298</v>
      </c>
      <c r="C156" s="35"/>
      <c r="D156" s="35"/>
      <c r="E156" s="36">
        <v>1.4505075000000001</v>
      </c>
      <c r="F156" s="8">
        <f t="shared" si="3"/>
        <v>1.160406</v>
      </c>
      <c r="G156" s="38"/>
      <c r="H156" s="8">
        <f>+E156*G156</f>
        <v>0</v>
      </c>
    </row>
    <row r="157" spans="1:8" ht="35.1" customHeight="1" x14ac:dyDescent="0.25">
      <c r="A157" s="37" t="s">
        <v>299</v>
      </c>
      <c r="B157" s="35" t="s">
        <v>300</v>
      </c>
      <c r="C157" s="35"/>
      <c r="D157" s="35"/>
      <c r="E157" s="36">
        <v>8.1999999999999993</v>
      </c>
      <c r="F157" s="8">
        <f t="shared" si="3"/>
        <v>6.56</v>
      </c>
      <c r="G157" s="38"/>
      <c r="H157" s="8">
        <f>+E157*G157</f>
        <v>0</v>
      </c>
    </row>
    <row r="158" spans="1:8" ht="35.1" customHeight="1" x14ac:dyDescent="0.25">
      <c r="A158" s="35"/>
      <c r="B158" s="35" t="s">
        <v>301</v>
      </c>
      <c r="C158" s="35"/>
      <c r="D158" s="35"/>
      <c r="E158" s="36">
        <v>1.6592361667539799</v>
      </c>
      <c r="F158" s="8">
        <f t="shared" si="3"/>
        <v>1.3273889334031841</v>
      </c>
      <c r="G158" s="38"/>
      <c r="H158" s="8">
        <f>+E158*G158</f>
        <v>0</v>
      </c>
    </row>
    <row r="159" spans="1:8" ht="35.1" customHeight="1" x14ac:dyDescent="0.25">
      <c r="A159" s="35" t="s">
        <v>302</v>
      </c>
      <c r="B159" s="35" t="s">
        <v>303</v>
      </c>
      <c r="C159" s="35"/>
      <c r="D159" s="35"/>
      <c r="E159" s="36">
        <v>1.6592361667539799</v>
      </c>
      <c r="F159" s="8">
        <f t="shared" ref="F159:F222" si="4">E159*0.8</f>
        <v>1.3273889334031841</v>
      </c>
      <c r="G159" s="38"/>
      <c r="H159" s="8">
        <f>+E159*G159</f>
        <v>0</v>
      </c>
    </row>
    <row r="160" spans="1:8" ht="35.1" customHeight="1" x14ac:dyDescent="0.25">
      <c r="A160" s="35" t="s">
        <v>304</v>
      </c>
      <c r="B160" s="35" t="s">
        <v>305</v>
      </c>
      <c r="C160" s="35"/>
      <c r="D160" s="35"/>
      <c r="E160" s="36">
        <v>1.6592361667539799</v>
      </c>
      <c r="F160" s="8">
        <f t="shared" si="4"/>
        <v>1.3273889334031841</v>
      </c>
      <c r="G160" s="38"/>
      <c r="H160" s="8">
        <f>+E160*G160</f>
        <v>0</v>
      </c>
    </row>
    <row r="161" spans="1:8" ht="35.1" customHeight="1" x14ac:dyDescent="0.25">
      <c r="A161" s="35" t="s">
        <v>306</v>
      </c>
      <c r="B161" s="35" t="s">
        <v>307</v>
      </c>
      <c r="C161" s="35"/>
      <c r="D161" s="35"/>
      <c r="E161" s="36">
        <v>1.6592361667539799</v>
      </c>
      <c r="F161" s="8">
        <f t="shared" si="4"/>
        <v>1.3273889334031841</v>
      </c>
      <c r="G161" s="38"/>
      <c r="H161" s="8">
        <f>+E161*G161</f>
        <v>0</v>
      </c>
    </row>
    <row r="162" spans="1:8" ht="35.1" customHeight="1" x14ac:dyDescent="0.25">
      <c r="A162" s="35" t="s">
        <v>308</v>
      </c>
      <c r="B162" s="35" t="s">
        <v>309</v>
      </c>
      <c r="C162" s="35"/>
      <c r="D162" s="35"/>
      <c r="E162" s="36">
        <v>1.8456457500000001</v>
      </c>
      <c r="F162" s="8">
        <f t="shared" si="4"/>
        <v>1.4765166000000001</v>
      </c>
      <c r="G162" s="38"/>
      <c r="H162" s="8">
        <f>+E162*G162</f>
        <v>0</v>
      </c>
    </row>
    <row r="163" spans="1:8" ht="35.1" customHeight="1" x14ac:dyDescent="0.25">
      <c r="A163" s="35" t="s">
        <v>310</v>
      </c>
      <c r="B163" s="35" t="s">
        <v>311</v>
      </c>
      <c r="C163" s="35"/>
      <c r="D163" s="35"/>
      <c r="E163" s="36">
        <v>1.86664068759822</v>
      </c>
      <c r="F163" s="8">
        <f t="shared" si="4"/>
        <v>1.493312550078576</v>
      </c>
      <c r="G163" s="38"/>
      <c r="H163" s="8">
        <f>+E163*G163</f>
        <v>0</v>
      </c>
    </row>
    <row r="164" spans="1:8" ht="35.1" customHeight="1" x14ac:dyDescent="0.25">
      <c r="A164" s="35" t="s">
        <v>312</v>
      </c>
      <c r="B164" s="35" t="s">
        <v>313</v>
      </c>
      <c r="C164" s="35"/>
      <c r="D164" s="35"/>
      <c r="E164" s="36">
        <v>1.86664068759822</v>
      </c>
      <c r="F164" s="8">
        <f t="shared" si="4"/>
        <v>1.493312550078576</v>
      </c>
      <c r="G164" s="38"/>
      <c r="H164" s="8">
        <f>+E164*G164</f>
        <v>0</v>
      </c>
    </row>
    <row r="165" spans="1:8" ht="35.1" customHeight="1" x14ac:dyDescent="0.25">
      <c r="A165" s="35" t="s">
        <v>314</v>
      </c>
      <c r="B165" s="35" t="s">
        <v>315</v>
      </c>
      <c r="C165" s="35"/>
      <c r="D165" s="35"/>
      <c r="E165" s="36">
        <v>1.86664068759822</v>
      </c>
      <c r="F165" s="8">
        <f t="shared" si="4"/>
        <v>1.493312550078576</v>
      </c>
      <c r="G165" s="38"/>
      <c r="H165" s="8">
        <f>+E165*G165</f>
        <v>0</v>
      </c>
    </row>
    <row r="166" spans="1:8" ht="35.1" customHeight="1" x14ac:dyDescent="0.25">
      <c r="A166" s="35" t="s">
        <v>142</v>
      </c>
      <c r="B166" s="35" t="s">
        <v>316</v>
      </c>
      <c r="C166" s="35"/>
      <c r="D166" s="35"/>
      <c r="E166" s="36">
        <v>1.86664068759822</v>
      </c>
      <c r="F166" s="8">
        <f t="shared" si="4"/>
        <v>1.493312550078576</v>
      </c>
      <c r="G166" s="38"/>
      <c r="H166" s="8">
        <f>+E166*G166</f>
        <v>0</v>
      </c>
    </row>
    <row r="167" spans="1:8" ht="35.1" customHeight="1" x14ac:dyDescent="0.25">
      <c r="A167" s="35" t="s">
        <v>317</v>
      </c>
      <c r="B167" s="35" t="s">
        <v>318</v>
      </c>
      <c r="C167" s="35"/>
      <c r="D167" s="35"/>
      <c r="E167" s="36">
        <v>2.0257087500000002</v>
      </c>
      <c r="F167" s="8">
        <f t="shared" si="4"/>
        <v>1.6205670000000003</v>
      </c>
      <c r="G167" s="38"/>
      <c r="H167" s="8">
        <f>+E167*G167</f>
        <v>0</v>
      </c>
    </row>
    <row r="168" spans="1:8" ht="35.1" customHeight="1" x14ac:dyDescent="0.25">
      <c r="A168" s="35" t="s">
        <v>319</v>
      </c>
      <c r="B168" s="35" t="s">
        <v>320</v>
      </c>
      <c r="C168" s="35"/>
      <c r="D168" s="35"/>
      <c r="E168" s="36">
        <v>1.4508000000000001</v>
      </c>
      <c r="F168" s="8">
        <f t="shared" si="4"/>
        <v>1.1606400000000001</v>
      </c>
      <c r="G168" s="38"/>
      <c r="H168" s="8">
        <f>+E168*G168</f>
        <v>0</v>
      </c>
    </row>
    <row r="169" spans="1:8" ht="35.1" customHeight="1" x14ac:dyDescent="0.25">
      <c r="A169" s="35" t="s">
        <v>321</v>
      </c>
      <c r="B169" s="35" t="s">
        <v>322</v>
      </c>
      <c r="C169" s="35"/>
      <c r="D169" s="35"/>
      <c r="E169" s="36">
        <v>1.45183164590972</v>
      </c>
      <c r="F169" s="8">
        <f t="shared" si="4"/>
        <v>1.161465316727776</v>
      </c>
      <c r="G169" s="38"/>
      <c r="H169" s="8">
        <f>+E169*G169</f>
        <v>0</v>
      </c>
    </row>
    <row r="170" spans="1:8" ht="35.1" customHeight="1" x14ac:dyDescent="0.25">
      <c r="A170" s="35" t="s">
        <v>323</v>
      </c>
      <c r="B170" s="35" t="s">
        <v>324</v>
      </c>
      <c r="C170" s="35"/>
      <c r="D170" s="35"/>
      <c r="E170" s="36">
        <v>1.24542590605524</v>
      </c>
      <c r="F170" s="8">
        <f t="shared" si="4"/>
        <v>0.996340724844192</v>
      </c>
      <c r="G170" s="38"/>
      <c r="H170" s="8">
        <f>+E170*G170</f>
        <v>0</v>
      </c>
    </row>
    <row r="171" spans="1:8" ht="35.1" customHeight="1" x14ac:dyDescent="0.25">
      <c r="A171" s="35" t="s">
        <v>325</v>
      </c>
      <c r="B171" s="35" t="s">
        <v>326</v>
      </c>
      <c r="C171" s="35"/>
      <c r="D171" s="35"/>
      <c r="E171" s="36">
        <v>1.45183164590972</v>
      </c>
      <c r="F171" s="8">
        <f t="shared" si="4"/>
        <v>1.161465316727776</v>
      </c>
      <c r="G171" s="38"/>
      <c r="H171" s="8">
        <f>+E171*G171</f>
        <v>0</v>
      </c>
    </row>
    <row r="172" spans="1:8" ht="35.1" customHeight="1" x14ac:dyDescent="0.25">
      <c r="A172" s="35" t="s">
        <v>327</v>
      </c>
      <c r="B172" s="35" t="s">
        <v>328</v>
      </c>
      <c r="C172" s="35"/>
      <c r="D172" s="35"/>
      <c r="E172" s="36">
        <v>1.24542590605524</v>
      </c>
      <c r="F172" s="8">
        <f t="shared" si="4"/>
        <v>0.996340724844192</v>
      </c>
      <c r="G172" s="38"/>
      <c r="H172" s="8">
        <f>+E172*G172</f>
        <v>0</v>
      </c>
    </row>
    <row r="173" spans="1:8" ht="35.1" customHeight="1" x14ac:dyDescent="0.25">
      <c r="A173" s="35" t="s">
        <v>329</v>
      </c>
      <c r="B173" s="35" t="s">
        <v>330</v>
      </c>
      <c r="C173" s="35"/>
      <c r="D173" s="35"/>
      <c r="E173" s="36">
        <v>1.45183164590972</v>
      </c>
      <c r="F173" s="8">
        <f t="shared" si="4"/>
        <v>1.161465316727776</v>
      </c>
      <c r="G173" s="38"/>
      <c r="H173" s="8">
        <f>+E173*G173</f>
        <v>0</v>
      </c>
    </row>
    <row r="174" spans="1:8" ht="35.1" customHeight="1" x14ac:dyDescent="0.25">
      <c r="A174" s="35" t="s">
        <v>331</v>
      </c>
      <c r="B174" s="35" t="s">
        <v>332</v>
      </c>
      <c r="C174" s="35"/>
      <c r="D174" s="35"/>
      <c r="E174" s="36">
        <v>1.24542590605524</v>
      </c>
      <c r="F174" s="8">
        <f t="shared" si="4"/>
        <v>0.996340724844192</v>
      </c>
      <c r="G174" s="38"/>
      <c r="H174" s="8">
        <f>+E174*G174</f>
        <v>0</v>
      </c>
    </row>
    <row r="175" spans="1:8" ht="35.1" customHeight="1" x14ac:dyDescent="0.25">
      <c r="A175" s="35" t="s">
        <v>333</v>
      </c>
      <c r="B175" s="35" t="s">
        <v>334</v>
      </c>
      <c r="C175" s="35"/>
      <c r="D175" s="35"/>
      <c r="E175" s="36">
        <v>1.4519543462770199</v>
      </c>
      <c r="F175" s="8">
        <f t="shared" si="4"/>
        <v>1.1615634770216159</v>
      </c>
      <c r="G175" s="38"/>
      <c r="H175" s="8">
        <f>+E175*G175</f>
        <v>0</v>
      </c>
    </row>
    <row r="176" spans="1:8" ht="35.1" customHeight="1" x14ac:dyDescent="0.25">
      <c r="A176" s="35" t="s">
        <v>335</v>
      </c>
      <c r="B176" s="35" t="s">
        <v>336</v>
      </c>
      <c r="C176" s="35"/>
      <c r="D176" s="35"/>
      <c r="E176" s="36">
        <v>1.7105984999999999</v>
      </c>
      <c r="F176" s="8">
        <f t="shared" si="4"/>
        <v>1.3684788000000001</v>
      </c>
      <c r="G176" s="38"/>
      <c r="H176" s="8">
        <f>+E176*G176</f>
        <v>0</v>
      </c>
    </row>
    <row r="177" spans="1:8" ht="35.1" customHeight="1" x14ac:dyDescent="0.25">
      <c r="A177" s="35" t="s">
        <v>337</v>
      </c>
      <c r="B177" s="35" t="s">
        <v>338</v>
      </c>
      <c r="C177" s="35"/>
      <c r="D177" s="35"/>
      <c r="E177" s="36">
        <v>1.3954882500000001</v>
      </c>
      <c r="F177" s="8">
        <f t="shared" si="4"/>
        <v>1.1163906000000001</v>
      </c>
      <c r="G177" s="38"/>
      <c r="H177" s="8">
        <f>+E177*G177</f>
        <v>0</v>
      </c>
    </row>
    <row r="178" spans="1:8" ht="35.1" customHeight="1" x14ac:dyDescent="0.25">
      <c r="A178" s="35" t="s">
        <v>339</v>
      </c>
      <c r="B178" s="35" t="s">
        <v>340</v>
      </c>
      <c r="C178" s="35"/>
      <c r="D178" s="35"/>
      <c r="E178" s="36">
        <v>1.16239751231821</v>
      </c>
      <c r="F178" s="8">
        <f t="shared" si="4"/>
        <v>0.92991800985456807</v>
      </c>
      <c r="G178" s="38"/>
      <c r="H178" s="8">
        <f>+E178*G178</f>
        <v>0</v>
      </c>
    </row>
    <row r="179" spans="1:8" ht="35.1" customHeight="1" x14ac:dyDescent="0.25">
      <c r="A179" s="35" t="s">
        <v>341</v>
      </c>
      <c r="B179" s="35" t="s">
        <v>342</v>
      </c>
      <c r="C179" s="35"/>
      <c r="D179" s="35"/>
      <c r="E179" s="36">
        <v>1.2444271250654899</v>
      </c>
      <c r="F179" s="8">
        <f t="shared" si="4"/>
        <v>0.99554170005239195</v>
      </c>
      <c r="G179" s="38"/>
      <c r="H179" s="8">
        <f>+E179*G179</f>
        <v>0</v>
      </c>
    </row>
    <row r="180" spans="1:8" ht="35.1" customHeight="1" x14ac:dyDescent="0.25">
      <c r="A180" s="35" t="s">
        <v>343</v>
      </c>
      <c r="B180" s="35" t="s">
        <v>344</v>
      </c>
      <c r="C180" s="35"/>
      <c r="D180" s="35"/>
      <c r="E180" s="36">
        <v>1.16239751231821</v>
      </c>
      <c r="F180" s="8">
        <f t="shared" si="4"/>
        <v>0.92991800985456807</v>
      </c>
      <c r="G180" s="38"/>
      <c r="H180" s="8">
        <f>+E180*G180</f>
        <v>0</v>
      </c>
    </row>
    <row r="181" spans="1:8" ht="35.1" customHeight="1" x14ac:dyDescent="0.25">
      <c r="A181" s="35" t="s">
        <v>345</v>
      </c>
      <c r="B181" s="35" t="s">
        <v>346</v>
      </c>
      <c r="C181" s="35"/>
      <c r="D181" s="35"/>
      <c r="E181" s="36">
        <v>1.4519543462770199</v>
      </c>
      <c r="F181" s="8">
        <f t="shared" si="4"/>
        <v>1.1615634770216159</v>
      </c>
      <c r="G181" s="38"/>
      <c r="H181" s="8">
        <f>+E181*G181</f>
        <v>0</v>
      </c>
    </row>
    <row r="182" spans="1:8" ht="35.1" customHeight="1" x14ac:dyDescent="0.25">
      <c r="A182" s="35" t="s">
        <v>347</v>
      </c>
      <c r="B182" s="35" t="s">
        <v>348</v>
      </c>
      <c r="C182" s="35"/>
      <c r="D182" s="35"/>
      <c r="E182" s="36">
        <v>1.2444271250654899</v>
      </c>
      <c r="F182" s="8">
        <f t="shared" si="4"/>
        <v>0.99554170005239195</v>
      </c>
      <c r="G182" s="38"/>
      <c r="H182" s="8">
        <f>+E182*G182</f>
        <v>0</v>
      </c>
    </row>
    <row r="183" spans="1:8" ht="35.1" customHeight="1" x14ac:dyDescent="0.25">
      <c r="A183" s="35" t="s">
        <v>349</v>
      </c>
      <c r="B183" s="35" t="s">
        <v>350</v>
      </c>
      <c r="C183" s="35"/>
      <c r="D183" s="35"/>
      <c r="E183" s="36">
        <v>1.3954882500000001</v>
      </c>
      <c r="F183" s="8">
        <f t="shared" si="4"/>
        <v>1.1163906000000001</v>
      </c>
      <c r="G183" s="38"/>
      <c r="H183" s="8">
        <f>+E183*G183</f>
        <v>0</v>
      </c>
    </row>
    <row r="184" spans="1:8" ht="35.1" customHeight="1" x14ac:dyDescent="0.25">
      <c r="A184" s="35" t="s">
        <v>351</v>
      </c>
      <c r="B184" s="35" t="s">
        <v>352</v>
      </c>
      <c r="C184" s="35"/>
      <c r="D184" s="35"/>
      <c r="E184" s="36">
        <v>1.24542590605524</v>
      </c>
      <c r="F184" s="8">
        <f t="shared" si="4"/>
        <v>0.996340724844192</v>
      </c>
      <c r="G184" s="38"/>
      <c r="H184" s="8">
        <f>+E184*G184</f>
        <v>0</v>
      </c>
    </row>
    <row r="185" spans="1:8" ht="35.1" customHeight="1" x14ac:dyDescent="0.25">
      <c r="A185" s="35" t="s">
        <v>353</v>
      </c>
      <c r="B185" s="35" t="s">
        <v>354</v>
      </c>
      <c r="C185" s="35"/>
      <c r="D185" s="35"/>
      <c r="E185" s="36">
        <v>1.2444271250654899</v>
      </c>
      <c r="F185" s="8">
        <f t="shared" si="4"/>
        <v>0.99554170005239195</v>
      </c>
      <c r="G185" s="38"/>
      <c r="H185" s="8">
        <f>+E185*G185</f>
        <v>0</v>
      </c>
    </row>
    <row r="186" spans="1:8" ht="35.1" customHeight="1" x14ac:dyDescent="0.25">
      <c r="A186" s="35" t="s">
        <v>355</v>
      </c>
      <c r="B186" s="35" t="s">
        <v>356</v>
      </c>
      <c r="C186" s="35"/>
      <c r="D186" s="35"/>
      <c r="E186" s="36">
        <v>1.24542590605524</v>
      </c>
      <c r="F186" s="8">
        <f t="shared" si="4"/>
        <v>0.996340724844192</v>
      </c>
      <c r="G186" s="38"/>
      <c r="H186" s="8">
        <f>+E186*G186</f>
        <v>0</v>
      </c>
    </row>
    <row r="187" spans="1:8" ht="35.1" customHeight="1" x14ac:dyDescent="0.25">
      <c r="A187" s="35" t="s">
        <v>357</v>
      </c>
      <c r="B187" s="35" t="s">
        <v>358</v>
      </c>
      <c r="C187" s="35"/>
      <c r="D187" s="35"/>
      <c r="E187" s="36">
        <v>1.2444271250654899</v>
      </c>
      <c r="F187" s="8">
        <f t="shared" si="4"/>
        <v>0.99554170005239195</v>
      </c>
      <c r="G187" s="38"/>
      <c r="H187" s="8">
        <f>+E187*G187</f>
        <v>0</v>
      </c>
    </row>
    <row r="188" spans="1:8" ht="35.1" customHeight="1" x14ac:dyDescent="0.25">
      <c r="A188" s="37" t="s">
        <v>359</v>
      </c>
      <c r="B188" s="35" t="s">
        <v>360</v>
      </c>
      <c r="C188" s="35"/>
      <c r="D188" s="35"/>
      <c r="E188" s="36">
        <v>1.2</v>
      </c>
      <c r="F188" s="8">
        <f t="shared" si="4"/>
        <v>0.96</v>
      </c>
      <c r="G188" s="38"/>
      <c r="H188" s="8">
        <f>+E188*G188</f>
        <v>0</v>
      </c>
    </row>
    <row r="189" spans="1:8" ht="35.1" customHeight="1" x14ac:dyDescent="0.25">
      <c r="A189" s="37" t="s">
        <v>361</v>
      </c>
      <c r="B189" s="35" t="s">
        <v>362</v>
      </c>
      <c r="C189" s="35"/>
      <c r="D189" s="35"/>
      <c r="E189" s="36">
        <v>8.1999999999999993</v>
      </c>
      <c r="F189" s="8">
        <f t="shared" si="4"/>
        <v>6.56</v>
      </c>
      <c r="G189" s="38"/>
      <c r="H189" s="8">
        <f>+E189*G189</f>
        <v>0</v>
      </c>
    </row>
    <row r="190" spans="1:8" ht="35.1" customHeight="1" x14ac:dyDescent="0.25">
      <c r="A190" s="35" t="s">
        <v>363</v>
      </c>
      <c r="B190" s="35" t="s">
        <v>364</v>
      </c>
      <c r="C190" s="35"/>
      <c r="D190" s="35"/>
      <c r="E190" s="36">
        <v>1.80063</v>
      </c>
      <c r="F190" s="8">
        <f t="shared" si="4"/>
        <v>1.440504</v>
      </c>
      <c r="G190" s="38"/>
      <c r="H190" s="8">
        <f>+E190*G190</f>
        <v>0</v>
      </c>
    </row>
    <row r="191" spans="1:8" ht="35.1" customHeight="1" x14ac:dyDescent="0.25">
      <c r="A191" s="35" t="s">
        <v>365</v>
      </c>
      <c r="B191" s="35" t="s">
        <v>366</v>
      </c>
      <c r="C191" s="35"/>
      <c r="D191" s="35"/>
      <c r="E191" s="36">
        <v>2.7009449999999999</v>
      </c>
      <c r="F191" s="8">
        <f t="shared" si="4"/>
        <v>2.1607560000000001</v>
      </c>
      <c r="G191" s="38"/>
      <c r="H191" s="8">
        <f>+E191*G191</f>
        <v>0</v>
      </c>
    </row>
    <row r="192" spans="1:8" ht="35.1" customHeight="1" x14ac:dyDescent="0.25">
      <c r="A192" s="35" t="s">
        <v>365</v>
      </c>
      <c r="B192" s="35" t="s">
        <v>367</v>
      </c>
      <c r="C192" s="35"/>
      <c r="D192" s="35"/>
      <c r="E192" s="36">
        <v>13.20462</v>
      </c>
      <c r="F192" s="8">
        <f t="shared" si="4"/>
        <v>10.563696</v>
      </c>
      <c r="G192" s="38"/>
      <c r="H192" s="8">
        <f>+E192*G192</f>
        <v>0</v>
      </c>
    </row>
    <row r="193" spans="1:8" ht="35.1" customHeight="1" x14ac:dyDescent="0.25">
      <c r="A193" s="35" t="s">
        <v>368</v>
      </c>
      <c r="B193" s="35" t="s">
        <v>369</v>
      </c>
      <c r="C193" s="35"/>
      <c r="D193" s="35"/>
      <c r="E193" s="36">
        <v>0.55919565000000004</v>
      </c>
      <c r="F193" s="8">
        <f t="shared" si="4"/>
        <v>0.44735652000000004</v>
      </c>
      <c r="G193" s="38"/>
      <c r="H193" s="8">
        <f>+E193*G193</f>
        <v>0</v>
      </c>
    </row>
    <row r="194" spans="1:8" ht="35.1" customHeight="1" x14ac:dyDescent="0.25">
      <c r="A194" s="35" t="s">
        <v>370</v>
      </c>
      <c r="B194" s="35" t="s">
        <v>371</v>
      </c>
      <c r="C194" s="35"/>
      <c r="D194" s="35"/>
      <c r="E194" s="36">
        <v>3.20112</v>
      </c>
      <c r="F194" s="8">
        <f t="shared" si="4"/>
        <v>2.5608960000000001</v>
      </c>
      <c r="G194" s="37"/>
      <c r="H194" s="8">
        <f>+E194*G194</f>
        <v>0</v>
      </c>
    </row>
    <row r="195" spans="1:8" ht="35.1" customHeight="1" x14ac:dyDescent="0.25">
      <c r="A195" s="35" t="s">
        <v>372</v>
      </c>
      <c r="B195" s="35" t="s">
        <v>373</v>
      </c>
      <c r="C195" s="35"/>
      <c r="D195" s="35"/>
      <c r="E195" s="36">
        <v>11.599381388058699</v>
      </c>
      <c r="F195" s="8">
        <f t="shared" si="4"/>
        <v>9.2795051104469604</v>
      </c>
      <c r="G195" s="38"/>
      <c r="H195" s="8">
        <f>+E195*G195</f>
        <v>0</v>
      </c>
    </row>
    <row r="196" spans="1:8" ht="35.1" customHeight="1" x14ac:dyDescent="0.25">
      <c r="A196" s="37" t="s">
        <v>374</v>
      </c>
      <c r="B196" s="35" t="s">
        <v>375</v>
      </c>
      <c r="C196" s="35"/>
      <c r="D196" s="35"/>
      <c r="E196" s="36">
        <v>6.2</v>
      </c>
      <c r="F196" s="8">
        <f t="shared" si="4"/>
        <v>4.9600000000000009</v>
      </c>
      <c r="G196" s="38"/>
      <c r="H196" s="8">
        <f>+E196*G196</f>
        <v>0</v>
      </c>
    </row>
    <row r="197" spans="1:8" ht="35.1" customHeight="1" x14ac:dyDescent="0.25">
      <c r="A197" s="35" t="s">
        <v>376</v>
      </c>
      <c r="B197" s="35" t="s">
        <v>377</v>
      </c>
      <c r="C197" s="35"/>
      <c r="D197" s="35"/>
      <c r="E197" s="36">
        <v>9.0031499999999998</v>
      </c>
      <c r="F197" s="8">
        <f t="shared" si="4"/>
        <v>7.2025199999999998</v>
      </c>
      <c r="G197" s="38"/>
      <c r="H197" s="8">
        <f>+E197*G197</f>
        <v>0</v>
      </c>
    </row>
    <row r="198" spans="1:8" ht="35.1" customHeight="1" x14ac:dyDescent="0.25">
      <c r="A198" s="37" t="s">
        <v>378</v>
      </c>
      <c r="B198" s="35" t="s">
        <v>379</v>
      </c>
      <c r="C198" s="35"/>
      <c r="D198" s="35"/>
      <c r="E198" s="36">
        <v>7.8027300000000004</v>
      </c>
      <c r="F198" s="8">
        <f t="shared" si="4"/>
        <v>6.2421840000000008</v>
      </c>
      <c r="G198" s="38"/>
      <c r="H198" s="8">
        <f>+E198*G198</f>
        <v>0</v>
      </c>
    </row>
    <row r="199" spans="1:8" ht="35.1" customHeight="1" x14ac:dyDescent="0.25">
      <c r="A199" s="35" t="s">
        <v>380</v>
      </c>
      <c r="B199" s="35" t="s">
        <v>381</v>
      </c>
      <c r="C199" s="35"/>
      <c r="D199" s="35"/>
      <c r="E199" s="36">
        <v>8.0781128002575002</v>
      </c>
      <c r="F199" s="8">
        <f t="shared" si="4"/>
        <v>6.4624902402060007</v>
      </c>
      <c r="G199" s="38"/>
      <c r="H199" s="8">
        <f>+E199*G199</f>
        <v>0</v>
      </c>
    </row>
    <row r="200" spans="1:8" ht="35.1" customHeight="1" x14ac:dyDescent="0.25">
      <c r="A200" s="37" t="s">
        <v>382</v>
      </c>
      <c r="B200" s="35" t="s">
        <v>383</v>
      </c>
      <c r="C200" s="35"/>
      <c r="D200" s="35"/>
      <c r="E200" s="36">
        <v>11.0565</v>
      </c>
      <c r="F200" s="8">
        <f t="shared" si="4"/>
        <v>8.8452000000000002</v>
      </c>
      <c r="G200" s="38"/>
      <c r="H200" s="8">
        <f>+E200*G200</f>
        <v>0</v>
      </c>
    </row>
    <row r="201" spans="1:8" ht="35.1" customHeight="1" x14ac:dyDescent="0.25">
      <c r="A201" s="35" t="s">
        <v>384</v>
      </c>
      <c r="B201" s="35" t="s">
        <v>385</v>
      </c>
      <c r="C201" s="35"/>
      <c r="D201" s="35"/>
      <c r="E201" s="36">
        <v>5.0017500000000004</v>
      </c>
      <c r="F201" s="8">
        <f t="shared" si="4"/>
        <v>4.0014000000000003</v>
      </c>
      <c r="G201" s="38"/>
      <c r="H201" s="8">
        <f>+E201*G201</f>
        <v>0</v>
      </c>
    </row>
    <row r="202" spans="1:8" ht="35.1" customHeight="1" x14ac:dyDescent="0.25">
      <c r="A202" s="35" t="s">
        <v>386</v>
      </c>
      <c r="B202" s="35" t="s">
        <v>387</v>
      </c>
      <c r="C202" s="35"/>
      <c r="D202" s="35"/>
      <c r="E202" s="36">
        <v>10.237500000000001</v>
      </c>
      <c r="F202" s="8">
        <f t="shared" si="4"/>
        <v>8.1900000000000013</v>
      </c>
      <c r="G202" s="38"/>
      <c r="H202" s="8">
        <f>+E202*G202</f>
        <v>0</v>
      </c>
    </row>
    <row r="203" spans="1:8" ht="35.1" customHeight="1" x14ac:dyDescent="0.25">
      <c r="A203" s="37" t="s">
        <v>388</v>
      </c>
      <c r="B203" s="35" t="s">
        <v>389</v>
      </c>
      <c r="C203" s="35"/>
      <c r="D203" s="35"/>
      <c r="E203" s="36">
        <v>9.4</v>
      </c>
      <c r="F203" s="8">
        <f t="shared" si="4"/>
        <v>7.5200000000000005</v>
      </c>
      <c r="G203" s="38"/>
      <c r="H203" s="8">
        <f>+E203*G203</f>
        <v>0</v>
      </c>
    </row>
    <row r="204" spans="1:8" ht="35.1" customHeight="1" x14ac:dyDescent="0.25">
      <c r="A204" s="37" t="s">
        <v>390</v>
      </c>
      <c r="B204" s="35" t="s">
        <v>391</v>
      </c>
      <c r="C204" s="35"/>
      <c r="D204" s="35"/>
      <c r="E204" s="36">
        <v>9.84</v>
      </c>
      <c r="F204" s="8">
        <f t="shared" si="4"/>
        <v>7.8719999999999999</v>
      </c>
      <c r="G204" s="38"/>
      <c r="H204" s="8">
        <f>+E204*G204</f>
        <v>0</v>
      </c>
    </row>
    <row r="205" spans="1:8" ht="35.1" customHeight="1" x14ac:dyDescent="0.25">
      <c r="A205" s="35" t="s">
        <v>392</v>
      </c>
      <c r="B205" s="35" t="s">
        <v>393</v>
      </c>
      <c r="C205" s="35"/>
      <c r="D205" s="35"/>
      <c r="E205" s="36">
        <v>7.8709892573812503</v>
      </c>
      <c r="F205" s="8">
        <f t="shared" si="4"/>
        <v>6.296791405905001</v>
      </c>
      <c r="G205" s="38"/>
      <c r="H205" s="8">
        <f>+E205*G205</f>
        <v>0</v>
      </c>
    </row>
    <row r="206" spans="1:8" ht="35.1" customHeight="1" x14ac:dyDescent="0.25">
      <c r="A206" s="35" t="s">
        <v>394</v>
      </c>
      <c r="B206" s="35" t="s">
        <v>395</v>
      </c>
      <c r="C206" s="35"/>
      <c r="D206" s="35"/>
      <c r="E206" s="36">
        <v>8.77807125</v>
      </c>
      <c r="F206" s="8">
        <f t="shared" si="4"/>
        <v>7.0224570000000002</v>
      </c>
      <c r="G206" s="38"/>
      <c r="H206" s="8">
        <f>+E206*G206</f>
        <v>0</v>
      </c>
    </row>
    <row r="207" spans="1:8" ht="35.1" customHeight="1" x14ac:dyDescent="0.25">
      <c r="A207" s="35" t="s">
        <v>396</v>
      </c>
      <c r="B207" s="35" t="s">
        <v>397</v>
      </c>
      <c r="C207" s="35"/>
      <c r="D207" s="35"/>
      <c r="E207" s="36">
        <v>9.0031499999999998</v>
      </c>
      <c r="F207" s="8">
        <f t="shared" si="4"/>
        <v>7.2025199999999998</v>
      </c>
      <c r="G207" s="38"/>
      <c r="H207" s="8">
        <f>+E207*G207</f>
        <v>0</v>
      </c>
    </row>
    <row r="208" spans="1:8" ht="35.1" customHeight="1" x14ac:dyDescent="0.25">
      <c r="A208" s="37" t="s">
        <v>398</v>
      </c>
      <c r="B208" s="35" t="s">
        <v>399</v>
      </c>
      <c r="C208" s="35"/>
      <c r="D208" s="35"/>
      <c r="E208" s="36">
        <v>7.6026600000000002</v>
      </c>
      <c r="F208" s="8">
        <f t="shared" si="4"/>
        <v>6.0821280000000009</v>
      </c>
      <c r="G208" s="38"/>
      <c r="H208" s="8">
        <f>+E208*G208</f>
        <v>0</v>
      </c>
    </row>
    <row r="209" spans="1:8" ht="35.1" customHeight="1" x14ac:dyDescent="0.25">
      <c r="A209" s="39" t="s">
        <v>400</v>
      </c>
      <c r="B209" s="40" t="s">
        <v>401</v>
      </c>
      <c r="C209" s="40"/>
      <c r="D209" s="40"/>
      <c r="E209" s="36">
        <v>4.8</v>
      </c>
      <c r="F209" s="8">
        <f t="shared" si="4"/>
        <v>3.84</v>
      </c>
      <c r="G209" s="59"/>
      <c r="H209" s="8">
        <f>+E209*G209</f>
        <v>0</v>
      </c>
    </row>
    <row r="210" spans="1:8" ht="35.1" customHeight="1" x14ac:dyDescent="0.25">
      <c r="A210" s="35" t="s">
        <v>402</v>
      </c>
      <c r="B210" s="35" t="s">
        <v>403</v>
      </c>
      <c r="C210" s="35"/>
      <c r="D210" s="35"/>
      <c r="E210" s="36">
        <v>5.1768112500000001</v>
      </c>
      <c r="F210" s="8">
        <f t="shared" si="4"/>
        <v>4.1414490000000006</v>
      </c>
      <c r="G210" s="38"/>
      <c r="H210" s="8">
        <f>+E210*G210</f>
        <v>0</v>
      </c>
    </row>
    <row r="211" spans="1:8" ht="35.1" customHeight="1" x14ac:dyDescent="0.25">
      <c r="A211" s="35" t="s">
        <v>404</v>
      </c>
      <c r="B211" s="35" t="s">
        <v>405</v>
      </c>
      <c r="C211" s="35"/>
      <c r="D211" s="35"/>
      <c r="E211" s="36">
        <v>6.7523625000000003</v>
      </c>
      <c r="F211" s="8">
        <f t="shared" si="4"/>
        <v>5.4018900000000007</v>
      </c>
      <c r="G211" s="38"/>
      <c r="H211" s="8">
        <f>+E211*G211</f>
        <v>0</v>
      </c>
    </row>
    <row r="212" spans="1:8" ht="35.1" customHeight="1" x14ac:dyDescent="0.25">
      <c r="A212" s="37" t="s">
        <v>406</v>
      </c>
      <c r="B212" s="35" t="s">
        <v>407</v>
      </c>
      <c r="C212" s="35"/>
      <c r="D212" s="35"/>
      <c r="E212" s="36">
        <v>6.15</v>
      </c>
      <c r="F212" s="8">
        <f t="shared" si="4"/>
        <v>4.9200000000000008</v>
      </c>
      <c r="G212" s="38"/>
      <c r="H212" s="8">
        <f>+E212*G212</f>
        <v>0</v>
      </c>
    </row>
    <row r="213" spans="1:8" ht="35.1" customHeight="1" x14ac:dyDescent="0.25">
      <c r="A213" s="37" t="s">
        <v>408</v>
      </c>
      <c r="B213" s="35" t="s">
        <v>409</v>
      </c>
      <c r="C213" s="35"/>
      <c r="D213" s="35"/>
      <c r="E213" s="36">
        <v>4.8</v>
      </c>
      <c r="F213" s="8">
        <f t="shared" si="4"/>
        <v>3.84</v>
      </c>
      <c r="G213" s="38"/>
      <c r="H213" s="8">
        <f>+E213*G213</f>
        <v>0</v>
      </c>
    </row>
    <row r="214" spans="1:8" ht="35.1" customHeight="1" x14ac:dyDescent="0.25">
      <c r="A214" s="39" t="s">
        <v>410</v>
      </c>
      <c r="B214" s="40" t="s">
        <v>3629</v>
      </c>
      <c r="C214" s="40"/>
      <c r="D214" s="40"/>
      <c r="E214" s="36">
        <v>6.6</v>
      </c>
      <c r="F214" s="8">
        <f t="shared" si="4"/>
        <v>5.28</v>
      </c>
      <c r="G214" s="59"/>
      <c r="H214" s="8">
        <f>+E214*G214</f>
        <v>0</v>
      </c>
    </row>
    <row r="215" spans="1:8" ht="35.1" customHeight="1" x14ac:dyDescent="0.25">
      <c r="A215" s="39" t="s">
        <v>411</v>
      </c>
      <c r="B215" s="40" t="s">
        <v>3630</v>
      </c>
      <c r="C215" s="40"/>
      <c r="D215" s="40"/>
      <c r="E215" s="36">
        <v>23.2</v>
      </c>
      <c r="F215" s="8">
        <f t="shared" si="4"/>
        <v>18.559999999999999</v>
      </c>
      <c r="G215" s="59"/>
      <c r="H215" s="8">
        <f>+E215*G215</f>
        <v>0</v>
      </c>
    </row>
    <row r="216" spans="1:8" ht="35.1" customHeight="1" x14ac:dyDescent="0.25">
      <c r="A216" s="35" t="s">
        <v>412</v>
      </c>
      <c r="B216" s="35" t="s">
        <v>413</v>
      </c>
      <c r="C216" s="35"/>
      <c r="D216" s="35"/>
      <c r="E216" s="36">
        <v>14.594580000000001</v>
      </c>
      <c r="F216" s="8">
        <f t="shared" si="4"/>
        <v>11.675664000000001</v>
      </c>
      <c r="G216" s="38"/>
      <c r="H216" s="8">
        <f>+E216*G216</f>
        <v>0</v>
      </c>
    </row>
    <row r="217" spans="1:8" ht="35.1" customHeight="1" x14ac:dyDescent="0.25">
      <c r="A217" s="35" t="s">
        <v>414</v>
      </c>
      <c r="B217" s="35" t="s">
        <v>415</v>
      </c>
      <c r="C217" s="35"/>
      <c r="D217" s="35"/>
      <c r="E217" s="36">
        <v>15.3353655</v>
      </c>
      <c r="F217" s="8">
        <f t="shared" si="4"/>
        <v>12.2682924</v>
      </c>
      <c r="G217" s="38"/>
      <c r="H217" s="8">
        <f>+E217*G217</f>
        <v>0</v>
      </c>
    </row>
    <row r="218" spans="1:8" ht="35.1" customHeight="1" x14ac:dyDescent="0.25">
      <c r="A218" s="35" t="s">
        <v>416</v>
      </c>
      <c r="B218" s="35" t="s">
        <v>417</v>
      </c>
      <c r="C218" s="35"/>
      <c r="D218" s="35"/>
      <c r="E218" s="36">
        <v>17.646173999999998</v>
      </c>
      <c r="F218" s="8">
        <f t="shared" si="4"/>
        <v>14.116939199999999</v>
      </c>
      <c r="G218" s="38"/>
      <c r="H218" s="8">
        <f>+E218*G218</f>
        <v>0</v>
      </c>
    </row>
    <row r="219" spans="1:8" ht="35.1" customHeight="1" x14ac:dyDescent="0.25">
      <c r="A219" s="37" t="s">
        <v>418</v>
      </c>
      <c r="B219" s="35" t="s">
        <v>419</v>
      </c>
      <c r="C219" s="35"/>
      <c r="D219" s="35"/>
      <c r="E219" s="36">
        <v>13</v>
      </c>
      <c r="F219" s="8">
        <f t="shared" si="4"/>
        <v>10.4</v>
      </c>
      <c r="G219" s="38"/>
      <c r="H219" s="8">
        <f>+E219*G219</f>
        <v>0</v>
      </c>
    </row>
    <row r="220" spans="1:8" ht="35.1" customHeight="1" x14ac:dyDescent="0.25">
      <c r="A220" s="37" t="s">
        <v>420</v>
      </c>
      <c r="B220" s="35" t="s">
        <v>421</v>
      </c>
      <c r="C220" s="35"/>
      <c r="D220" s="35"/>
      <c r="E220" s="36">
        <v>11.6</v>
      </c>
      <c r="F220" s="8">
        <f t="shared" si="4"/>
        <v>9.2799999999999994</v>
      </c>
      <c r="G220" s="38"/>
      <c r="H220" s="8">
        <f>+E220*G220</f>
        <v>0</v>
      </c>
    </row>
    <row r="221" spans="1:8" ht="35.1" customHeight="1" x14ac:dyDescent="0.25">
      <c r="A221" s="37" t="s">
        <v>422</v>
      </c>
      <c r="B221" s="35" t="s">
        <v>423</v>
      </c>
      <c r="C221" s="35"/>
      <c r="D221" s="35"/>
      <c r="E221" s="36">
        <v>16.8</v>
      </c>
      <c r="F221" s="8">
        <f t="shared" si="4"/>
        <v>13.440000000000001</v>
      </c>
      <c r="G221" s="38"/>
      <c r="H221" s="8">
        <f>+E221*G221</f>
        <v>0</v>
      </c>
    </row>
    <row r="222" spans="1:8" ht="35.1" customHeight="1" x14ac:dyDescent="0.25">
      <c r="A222" s="35" t="s">
        <v>424</v>
      </c>
      <c r="B222" s="35" t="s">
        <v>425</v>
      </c>
      <c r="C222" s="35"/>
      <c r="D222" s="35"/>
      <c r="E222" s="36">
        <v>14.157</v>
      </c>
      <c r="F222" s="8">
        <f t="shared" si="4"/>
        <v>11.325600000000001</v>
      </c>
      <c r="G222" s="38"/>
      <c r="H222" s="8">
        <f>+E222*G222</f>
        <v>0</v>
      </c>
    </row>
    <row r="223" spans="1:8" ht="35.1" customHeight="1" x14ac:dyDescent="0.25">
      <c r="A223" s="37" t="s">
        <v>426</v>
      </c>
      <c r="B223" s="35" t="s">
        <v>427</v>
      </c>
      <c r="C223" s="35"/>
      <c r="D223" s="35"/>
      <c r="E223" s="36">
        <v>13</v>
      </c>
      <c r="F223" s="8">
        <f t="shared" ref="F223:F286" si="5">E223*0.8</f>
        <v>10.4</v>
      </c>
      <c r="G223" s="38"/>
      <c r="H223" s="8">
        <f>+E223*G223</f>
        <v>0</v>
      </c>
    </row>
    <row r="224" spans="1:8" ht="35.1" customHeight="1" x14ac:dyDescent="0.25">
      <c r="A224" s="35" t="s">
        <v>428</v>
      </c>
      <c r="B224" s="35" t="s">
        <v>429</v>
      </c>
      <c r="C224" s="35"/>
      <c r="D224" s="35"/>
      <c r="E224" s="36">
        <v>12.1542525</v>
      </c>
      <c r="F224" s="8">
        <f t="shared" si="5"/>
        <v>9.7234020000000001</v>
      </c>
      <c r="G224" s="38"/>
      <c r="H224" s="8">
        <f>+E224*G224</f>
        <v>0</v>
      </c>
    </row>
    <row r="225" spans="1:8" ht="35.1" customHeight="1" x14ac:dyDescent="0.25">
      <c r="A225" s="35" t="s">
        <v>430</v>
      </c>
      <c r="B225" s="35" t="s">
        <v>431</v>
      </c>
      <c r="C225" s="35"/>
      <c r="D225" s="35"/>
      <c r="E225" s="36">
        <v>14.630118749999999</v>
      </c>
      <c r="F225" s="8">
        <f t="shared" si="5"/>
        <v>11.704095000000001</v>
      </c>
      <c r="G225" s="38"/>
      <c r="H225" s="8">
        <f>+E225*G225</f>
        <v>0</v>
      </c>
    </row>
    <row r="226" spans="1:8" ht="35.1" customHeight="1" x14ac:dyDescent="0.25">
      <c r="A226" s="37" t="s">
        <v>432</v>
      </c>
      <c r="B226" s="35" t="s">
        <v>433</v>
      </c>
      <c r="C226" s="35"/>
      <c r="D226" s="35"/>
      <c r="E226" s="36">
        <v>11.89</v>
      </c>
      <c r="F226" s="8">
        <f t="shared" si="5"/>
        <v>9.5120000000000005</v>
      </c>
      <c r="G226" s="38"/>
      <c r="H226" s="8">
        <f>+E226*G226</f>
        <v>0</v>
      </c>
    </row>
    <row r="227" spans="1:8" ht="35.1" customHeight="1" x14ac:dyDescent="0.25">
      <c r="A227" s="37" t="s">
        <v>434</v>
      </c>
      <c r="B227" s="35" t="s">
        <v>435</v>
      </c>
      <c r="C227" s="35"/>
      <c r="D227" s="35"/>
      <c r="E227" s="36">
        <v>13.4</v>
      </c>
      <c r="F227" s="8">
        <f t="shared" si="5"/>
        <v>10.72</v>
      </c>
      <c r="G227" s="38"/>
      <c r="H227" s="8">
        <f>+E227*G227</f>
        <v>0</v>
      </c>
    </row>
    <row r="228" spans="1:8" ht="35.1" customHeight="1" x14ac:dyDescent="0.25">
      <c r="A228" s="37" t="s">
        <v>436</v>
      </c>
      <c r="B228" s="35" t="s">
        <v>437</v>
      </c>
      <c r="C228" s="35"/>
      <c r="D228" s="35"/>
      <c r="E228" s="36">
        <v>13.4</v>
      </c>
      <c r="F228" s="8">
        <f t="shared" si="5"/>
        <v>10.72</v>
      </c>
      <c r="G228" s="38"/>
      <c r="H228" s="8">
        <f>+E228*G228</f>
        <v>0</v>
      </c>
    </row>
    <row r="229" spans="1:8" ht="35.1" customHeight="1" x14ac:dyDescent="0.25">
      <c r="A229" s="39" t="s">
        <v>3631</v>
      </c>
      <c r="B229" s="40" t="s">
        <v>3632</v>
      </c>
      <c r="C229" s="40"/>
      <c r="D229" s="40"/>
      <c r="E229" s="36">
        <v>11.6</v>
      </c>
      <c r="F229" s="8">
        <f t="shared" si="5"/>
        <v>9.2799999999999994</v>
      </c>
      <c r="G229" s="59"/>
      <c r="H229" s="8">
        <f>+E229*G229</f>
        <v>0</v>
      </c>
    </row>
    <row r="230" spans="1:8" ht="35.1" customHeight="1" x14ac:dyDescent="0.25">
      <c r="A230" s="39" t="s">
        <v>3633</v>
      </c>
      <c r="B230" s="40" t="s">
        <v>3634</v>
      </c>
      <c r="C230" s="40"/>
      <c r="D230" s="40"/>
      <c r="E230" s="36">
        <v>12.4</v>
      </c>
      <c r="F230" s="8">
        <f t="shared" si="5"/>
        <v>9.9200000000000017</v>
      </c>
      <c r="G230" s="59"/>
      <c r="H230" s="8">
        <f>+E230*G230</f>
        <v>0</v>
      </c>
    </row>
    <row r="231" spans="1:8" ht="35.1" customHeight="1" x14ac:dyDescent="0.25">
      <c r="A231" s="39" t="s">
        <v>438</v>
      </c>
      <c r="B231" s="40" t="s">
        <v>439</v>
      </c>
      <c r="C231" s="40"/>
      <c r="D231" s="40"/>
      <c r="E231" s="36">
        <v>12.8</v>
      </c>
      <c r="F231" s="8">
        <f t="shared" si="5"/>
        <v>10.240000000000002</v>
      </c>
      <c r="G231" s="59"/>
      <c r="H231" s="8">
        <f>+E231*G231</f>
        <v>0</v>
      </c>
    </row>
    <row r="232" spans="1:8" ht="35.1" customHeight="1" x14ac:dyDescent="0.25">
      <c r="A232" s="37" t="s">
        <v>58</v>
      </c>
      <c r="B232" s="35" t="s">
        <v>440</v>
      </c>
      <c r="C232" s="35"/>
      <c r="D232" s="35"/>
      <c r="E232" s="36">
        <v>14.04</v>
      </c>
      <c r="F232" s="8">
        <f t="shared" si="5"/>
        <v>11.231999999999999</v>
      </c>
      <c r="G232" s="38"/>
      <c r="H232" s="8">
        <f>+E232*G232</f>
        <v>0</v>
      </c>
    </row>
    <row r="233" spans="1:8" ht="35.1" customHeight="1" x14ac:dyDescent="0.25">
      <c r="A233" s="37" t="s">
        <v>441</v>
      </c>
      <c r="B233" s="35" t="s">
        <v>442</v>
      </c>
      <c r="C233" s="35"/>
      <c r="D233" s="35"/>
      <c r="E233" s="36">
        <v>14.04</v>
      </c>
      <c r="F233" s="8">
        <f t="shared" si="5"/>
        <v>11.231999999999999</v>
      </c>
      <c r="G233" s="38"/>
      <c r="H233" s="8">
        <f>+E233*G233</f>
        <v>0</v>
      </c>
    </row>
    <row r="234" spans="1:8" ht="35.1" customHeight="1" x14ac:dyDescent="0.25">
      <c r="A234" s="37" t="s">
        <v>134</v>
      </c>
      <c r="B234" s="35" t="s">
        <v>443</v>
      </c>
      <c r="C234" s="35"/>
      <c r="D234" s="35"/>
      <c r="E234" s="36">
        <v>14.04</v>
      </c>
      <c r="F234" s="8">
        <f t="shared" si="5"/>
        <v>11.231999999999999</v>
      </c>
      <c r="G234" s="38"/>
      <c r="H234" s="8">
        <f>+E234*G234</f>
        <v>0</v>
      </c>
    </row>
    <row r="235" spans="1:8" ht="35.1" customHeight="1" x14ac:dyDescent="0.25">
      <c r="A235" s="37" t="s">
        <v>444</v>
      </c>
      <c r="B235" s="35" t="s">
        <v>445</v>
      </c>
      <c r="C235" s="35"/>
      <c r="D235" s="35"/>
      <c r="E235" s="36">
        <v>14.04</v>
      </c>
      <c r="F235" s="8">
        <f t="shared" si="5"/>
        <v>11.231999999999999</v>
      </c>
      <c r="G235" s="38"/>
      <c r="H235" s="8">
        <f>+E235*G235</f>
        <v>0</v>
      </c>
    </row>
    <row r="236" spans="1:8" ht="35.1" customHeight="1" x14ac:dyDescent="0.25">
      <c r="A236" s="35" t="s">
        <v>446</v>
      </c>
      <c r="B236" s="35" t="s">
        <v>447</v>
      </c>
      <c r="C236" s="35"/>
      <c r="D236" s="35"/>
      <c r="E236" s="36">
        <v>3.8733552000000002</v>
      </c>
      <c r="F236" s="8">
        <f t="shared" si="5"/>
        <v>3.0986841600000004</v>
      </c>
      <c r="G236" s="38"/>
      <c r="H236" s="8">
        <f>+E236*G236</f>
        <v>0</v>
      </c>
    </row>
    <row r="237" spans="1:8" ht="35.1" customHeight="1" x14ac:dyDescent="0.25">
      <c r="A237" s="35" t="s">
        <v>448</v>
      </c>
      <c r="B237" s="35" t="s">
        <v>449</v>
      </c>
      <c r="C237" s="35"/>
      <c r="D237" s="35"/>
      <c r="E237" s="36">
        <v>4.71</v>
      </c>
      <c r="F237" s="8">
        <f t="shared" si="5"/>
        <v>3.7680000000000002</v>
      </c>
      <c r="G237" s="38"/>
      <c r="H237" s="8">
        <f>+E237*G237</f>
        <v>0</v>
      </c>
    </row>
    <row r="238" spans="1:8" ht="35.1" customHeight="1" x14ac:dyDescent="0.25">
      <c r="A238" s="35" t="s">
        <v>450</v>
      </c>
      <c r="B238" s="35" t="s">
        <v>451</v>
      </c>
      <c r="C238" s="35"/>
      <c r="D238" s="35"/>
      <c r="E238" s="36">
        <v>3.3011550000000001</v>
      </c>
      <c r="F238" s="8">
        <f t="shared" si="5"/>
        <v>2.640924</v>
      </c>
      <c r="G238" s="38"/>
      <c r="H238" s="8">
        <f>+E238*G238</f>
        <v>0</v>
      </c>
    </row>
    <row r="239" spans="1:8" ht="35.1" customHeight="1" x14ac:dyDescent="0.25">
      <c r="A239" s="35" t="s">
        <v>452</v>
      </c>
      <c r="B239" s="35" t="s">
        <v>453</v>
      </c>
      <c r="C239" s="35"/>
      <c r="D239" s="35"/>
      <c r="E239" s="36">
        <v>3.0610710000000001</v>
      </c>
      <c r="F239" s="8">
        <f t="shared" si="5"/>
        <v>2.4488568000000002</v>
      </c>
      <c r="G239" s="38"/>
      <c r="H239" s="8">
        <f>+E239*G239</f>
        <v>0</v>
      </c>
    </row>
    <row r="240" spans="1:8" ht="35.1" customHeight="1" x14ac:dyDescent="0.25">
      <c r="A240" s="35" t="s">
        <v>214</v>
      </c>
      <c r="B240" s="35" t="s">
        <v>454</v>
      </c>
      <c r="C240" s="35"/>
      <c r="D240" s="35"/>
      <c r="E240" s="36">
        <v>5.0017500000000004</v>
      </c>
      <c r="F240" s="8">
        <f t="shared" si="5"/>
        <v>4.0014000000000003</v>
      </c>
      <c r="G240" s="38"/>
      <c r="H240" s="8">
        <f>+E240*G240</f>
        <v>0</v>
      </c>
    </row>
    <row r="241" spans="1:8" ht="35.1" customHeight="1" x14ac:dyDescent="0.25">
      <c r="A241" s="35" t="s">
        <v>455</v>
      </c>
      <c r="B241" s="35" t="s">
        <v>456</v>
      </c>
      <c r="C241" s="35"/>
      <c r="D241" s="35"/>
      <c r="E241" s="36">
        <v>1.2604409999999999</v>
      </c>
      <c r="F241" s="8">
        <f t="shared" si="5"/>
        <v>1.0083527999999999</v>
      </c>
      <c r="G241" s="38"/>
      <c r="H241" s="8">
        <f>+E241*G241</f>
        <v>0</v>
      </c>
    </row>
    <row r="242" spans="1:8" ht="35.1" customHeight="1" x14ac:dyDescent="0.25">
      <c r="A242" s="35" t="s">
        <v>457</v>
      </c>
      <c r="B242" s="35" t="s">
        <v>458</v>
      </c>
      <c r="C242" s="35"/>
      <c r="D242" s="35"/>
      <c r="E242" s="36">
        <v>1.12539375</v>
      </c>
      <c r="F242" s="8">
        <f t="shared" si="5"/>
        <v>0.90031499999999998</v>
      </c>
      <c r="G242" s="38"/>
      <c r="H242" s="8">
        <f>+E242*G242</f>
        <v>0</v>
      </c>
    </row>
    <row r="243" spans="1:8" ht="35.1" customHeight="1" x14ac:dyDescent="0.25">
      <c r="A243" s="35" t="s">
        <v>459</v>
      </c>
      <c r="B243" s="35" t="s">
        <v>460</v>
      </c>
      <c r="C243" s="35"/>
      <c r="D243" s="35"/>
      <c r="E243" s="36">
        <v>1.2604409999999999</v>
      </c>
      <c r="F243" s="8">
        <f t="shared" si="5"/>
        <v>1.0083527999999999</v>
      </c>
      <c r="G243" s="38"/>
      <c r="H243" s="8">
        <f>+E243*G243</f>
        <v>0</v>
      </c>
    </row>
    <row r="244" spans="1:8" ht="35.1" customHeight="1" x14ac:dyDescent="0.25">
      <c r="A244" s="35" t="s">
        <v>461</v>
      </c>
      <c r="B244" s="35" t="s">
        <v>462</v>
      </c>
      <c r="C244" s="35"/>
      <c r="D244" s="35"/>
      <c r="E244" s="36">
        <v>1.1704095000000001</v>
      </c>
      <c r="F244" s="8">
        <f t="shared" si="5"/>
        <v>0.93632760000000015</v>
      </c>
      <c r="G244" s="38"/>
      <c r="H244" s="8">
        <f>+E244*G244</f>
        <v>0</v>
      </c>
    </row>
    <row r="245" spans="1:8" ht="35.1" customHeight="1" x14ac:dyDescent="0.25">
      <c r="A245" s="35" t="s">
        <v>464</v>
      </c>
      <c r="B245" s="35" t="s">
        <v>465</v>
      </c>
      <c r="C245" s="35"/>
      <c r="D245" s="35"/>
      <c r="E245" s="36">
        <v>11.479016250000001</v>
      </c>
      <c r="F245" s="8">
        <f t="shared" si="5"/>
        <v>9.1832130000000003</v>
      </c>
      <c r="G245" s="38"/>
      <c r="H245" s="8">
        <f>+E245*G245</f>
        <v>0</v>
      </c>
    </row>
    <row r="246" spans="1:8" ht="35.1" customHeight="1" x14ac:dyDescent="0.25">
      <c r="A246" s="35" t="s">
        <v>466</v>
      </c>
      <c r="B246" s="35" t="s">
        <v>467</v>
      </c>
      <c r="C246" s="35"/>
      <c r="D246" s="35"/>
      <c r="E246" s="36">
        <v>9.6833880000000008</v>
      </c>
      <c r="F246" s="8">
        <f t="shared" si="5"/>
        <v>7.7467104000000013</v>
      </c>
      <c r="G246" s="38"/>
      <c r="H246" s="8">
        <f>+E246*G246</f>
        <v>0</v>
      </c>
    </row>
    <row r="247" spans="1:8" ht="35.1" customHeight="1" x14ac:dyDescent="0.25">
      <c r="A247" s="35" t="s">
        <v>468</v>
      </c>
      <c r="B247" s="35" t="s">
        <v>469</v>
      </c>
      <c r="C247" s="35"/>
      <c r="D247" s="35"/>
      <c r="E247" s="36">
        <v>8.4585150000000002</v>
      </c>
      <c r="F247" s="8">
        <f t="shared" si="5"/>
        <v>6.7668120000000007</v>
      </c>
      <c r="G247" s="38"/>
      <c r="H247" s="8">
        <f>+E247*G247</f>
        <v>0</v>
      </c>
    </row>
    <row r="248" spans="1:8" ht="35.1" customHeight="1" x14ac:dyDescent="0.25">
      <c r="A248" s="35" t="s">
        <v>470</v>
      </c>
      <c r="B248" s="35" t="s">
        <v>471</v>
      </c>
      <c r="C248" s="35"/>
      <c r="D248" s="35"/>
      <c r="E248" s="36">
        <v>9.6783862500000009</v>
      </c>
      <c r="F248" s="8">
        <f t="shared" si="5"/>
        <v>7.7427090000000014</v>
      </c>
      <c r="G248" s="38"/>
      <c r="H248" s="8">
        <f>+E248*G248</f>
        <v>0</v>
      </c>
    </row>
    <row r="249" spans="1:8" ht="35.1" customHeight="1" x14ac:dyDescent="0.25">
      <c r="A249" s="39" t="s">
        <v>463</v>
      </c>
      <c r="B249" s="40" t="s">
        <v>3635</v>
      </c>
      <c r="C249" s="40"/>
      <c r="D249" s="40"/>
      <c r="E249" s="36">
        <v>23.6</v>
      </c>
      <c r="F249" s="8">
        <f t="shared" si="5"/>
        <v>18.880000000000003</v>
      </c>
      <c r="G249" s="59"/>
      <c r="H249" s="8">
        <f>+E249*G249</f>
        <v>0</v>
      </c>
    </row>
    <row r="250" spans="1:8" ht="35.1" customHeight="1" x14ac:dyDescent="0.25">
      <c r="A250" s="37" t="s">
        <v>472</v>
      </c>
      <c r="B250" s="35" t="s">
        <v>473</v>
      </c>
      <c r="C250" s="35"/>
      <c r="D250" s="35"/>
      <c r="E250" s="36">
        <v>2.2549999999999999</v>
      </c>
      <c r="F250" s="8">
        <f t="shared" si="5"/>
        <v>1.804</v>
      </c>
      <c r="G250" s="38"/>
      <c r="H250" s="8">
        <f>+E250*G250</f>
        <v>0</v>
      </c>
    </row>
    <row r="251" spans="1:8" ht="35.1" customHeight="1" x14ac:dyDescent="0.25">
      <c r="A251" s="37" t="s">
        <v>474</v>
      </c>
      <c r="B251" s="35" t="s">
        <v>475</v>
      </c>
      <c r="C251" s="35"/>
      <c r="D251" s="35"/>
      <c r="E251" s="36">
        <v>2.4</v>
      </c>
      <c r="F251" s="8">
        <f t="shared" si="5"/>
        <v>1.92</v>
      </c>
      <c r="G251" s="38"/>
      <c r="H251" s="8">
        <f>+E251*G251</f>
        <v>0</v>
      </c>
    </row>
    <row r="252" spans="1:8" ht="35.1" customHeight="1" x14ac:dyDescent="0.25">
      <c r="A252" s="37" t="s">
        <v>476</v>
      </c>
      <c r="B252" s="35" t="s">
        <v>477</v>
      </c>
      <c r="C252" s="35"/>
      <c r="D252" s="35"/>
      <c r="E252" s="36">
        <v>2.52</v>
      </c>
      <c r="F252" s="8">
        <f t="shared" si="5"/>
        <v>2.016</v>
      </c>
      <c r="G252" s="38"/>
      <c r="H252" s="8">
        <f>+E252*G252</f>
        <v>0</v>
      </c>
    </row>
    <row r="253" spans="1:8" ht="35.1" customHeight="1" x14ac:dyDescent="0.25">
      <c r="A253" s="37" t="s">
        <v>478</v>
      </c>
      <c r="B253" s="35" t="s">
        <v>479</v>
      </c>
      <c r="C253" s="35"/>
      <c r="D253" s="35"/>
      <c r="E253" s="36">
        <v>2</v>
      </c>
      <c r="F253" s="8">
        <f t="shared" si="5"/>
        <v>1.6</v>
      </c>
      <c r="G253" s="38"/>
      <c r="H253" s="8">
        <f>+E253*G253</f>
        <v>0</v>
      </c>
    </row>
    <row r="254" spans="1:8" ht="35.1" customHeight="1" x14ac:dyDescent="0.25">
      <c r="A254" s="37" t="s">
        <v>480</v>
      </c>
      <c r="B254" s="35" t="s">
        <v>481</v>
      </c>
      <c r="C254" s="35"/>
      <c r="D254" s="35"/>
      <c r="E254" s="36">
        <v>2</v>
      </c>
      <c r="F254" s="8">
        <f t="shared" si="5"/>
        <v>1.6</v>
      </c>
      <c r="G254" s="38"/>
      <c r="H254" s="8">
        <f>+E254*G254</f>
        <v>0</v>
      </c>
    </row>
    <row r="255" spans="1:8" ht="35.1" customHeight="1" x14ac:dyDescent="0.25">
      <c r="A255" s="37" t="s">
        <v>482</v>
      </c>
      <c r="B255" s="35" t="s">
        <v>483</v>
      </c>
      <c r="C255" s="35"/>
      <c r="D255" s="35"/>
      <c r="E255" s="36">
        <v>2.7879999999999998</v>
      </c>
      <c r="F255" s="8">
        <f t="shared" si="5"/>
        <v>2.2303999999999999</v>
      </c>
      <c r="G255" s="38"/>
      <c r="H255" s="8">
        <f>+E255*G255</f>
        <v>0</v>
      </c>
    </row>
    <row r="256" spans="1:8" ht="35.1" customHeight="1" x14ac:dyDescent="0.25">
      <c r="A256" s="35" t="s">
        <v>484</v>
      </c>
      <c r="B256" s="35" t="s">
        <v>3636</v>
      </c>
      <c r="C256" s="35"/>
      <c r="D256" s="35"/>
      <c r="E256" s="36">
        <v>2.7670499999999998</v>
      </c>
      <c r="F256" s="8">
        <f t="shared" si="5"/>
        <v>2.2136399999999998</v>
      </c>
      <c r="G256" s="38"/>
      <c r="H256" s="8">
        <f>+E256*G256</f>
        <v>0</v>
      </c>
    </row>
    <row r="257" spans="1:8" ht="35.1" customHeight="1" x14ac:dyDescent="0.25">
      <c r="A257" s="35" t="s">
        <v>485</v>
      </c>
      <c r="B257" s="35" t="s">
        <v>486</v>
      </c>
      <c r="C257" s="35"/>
      <c r="D257" s="35"/>
      <c r="E257" s="36">
        <v>6.0771262500000001</v>
      </c>
      <c r="F257" s="8">
        <f t="shared" si="5"/>
        <v>4.8617010000000001</v>
      </c>
      <c r="G257" s="38"/>
      <c r="H257" s="8">
        <f>+E257*G257</f>
        <v>0</v>
      </c>
    </row>
    <row r="258" spans="1:8" ht="35.1" customHeight="1" x14ac:dyDescent="0.25">
      <c r="A258" s="35" t="s">
        <v>487</v>
      </c>
      <c r="B258" s="35" t="s">
        <v>488</v>
      </c>
      <c r="C258" s="35"/>
      <c r="D258" s="35"/>
      <c r="E258" s="36">
        <v>6.3022049999999998</v>
      </c>
      <c r="F258" s="8">
        <f t="shared" si="5"/>
        <v>5.0417640000000006</v>
      </c>
      <c r="G258" s="38"/>
      <c r="H258" s="8">
        <f>+E258*G258</f>
        <v>0</v>
      </c>
    </row>
    <row r="259" spans="1:8" ht="35.1" customHeight="1" x14ac:dyDescent="0.25">
      <c r="A259" s="35" t="s">
        <v>489</v>
      </c>
      <c r="B259" s="35" t="s">
        <v>490</v>
      </c>
      <c r="C259" s="35"/>
      <c r="D259" s="35"/>
      <c r="E259" s="36">
        <v>5.9420789999999997</v>
      </c>
      <c r="F259" s="8">
        <f t="shared" si="5"/>
        <v>4.7536632000000001</v>
      </c>
      <c r="G259" s="38"/>
      <c r="H259" s="8">
        <f>+E259*G259</f>
        <v>0</v>
      </c>
    </row>
    <row r="260" spans="1:8" ht="35.1" customHeight="1" x14ac:dyDescent="0.25">
      <c r="A260" s="39" t="s">
        <v>491</v>
      </c>
      <c r="B260" s="40" t="s">
        <v>492</v>
      </c>
      <c r="C260" s="40"/>
      <c r="D260" s="40"/>
      <c r="E260" s="36">
        <v>0.72</v>
      </c>
      <c r="F260" s="8">
        <f t="shared" si="5"/>
        <v>0.57599999999999996</v>
      </c>
      <c r="G260" s="59"/>
      <c r="H260" s="8">
        <f>+E260*G260</f>
        <v>0</v>
      </c>
    </row>
    <row r="261" spans="1:8" ht="35.1" customHeight="1" x14ac:dyDescent="0.25">
      <c r="A261" s="39" t="s">
        <v>493</v>
      </c>
      <c r="B261" s="40" t="s">
        <v>494</v>
      </c>
      <c r="C261" s="40"/>
      <c r="D261" s="40"/>
      <c r="E261" s="36">
        <v>1.8</v>
      </c>
      <c r="F261" s="8">
        <f t="shared" si="5"/>
        <v>1.4400000000000002</v>
      </c>
      <c r="G261" s="59"/>
      <c r="H261" s="8">
        <f>+E261*G261</f>
        <v>0</v>
      </c>
    </row>
    <row r="262" spans="1:8" ht="35.1" customHeight="1" x14ac:dyDescent="0.25">
      <c r="A262" s="35" t="s">
        <v>495</v>
      </c>
      <c r="B262" s="35" t="s">
        <v>496</v>
      </c>
      <c r="C262" s="35"/>
      <c r="D262" s="35"/>
      <c r="E262" s="36">
        <v>1.0563696</v>
      </c>
      <c r="F262" s="8">
        <f t="shared" si="5"/>
        <v>0.84509568000000002</v>
      </c>
      <c r="G262" s="38"/>
      <c r="H262" s="8">
        <f>+E262*G262</f>
        <v>0</v>
      </c>
    </row>
    <row r="263" spans="1:8" ht="35.1" customHeight="1" x14ac:dyDescent="0.25">
      <c r="A263" s="37" t="s">
        <v>497</v>
      </c>
      <c r="B263" s="35" t="s">
        <v>498</v>
      </c>
      <c r="C263" s="35"/>
      <c r="D263" s="35"/>
      <c r="E263" s="36">
        <v>1.32</v>
      </c>
      <c r="F263" s="8">
        <f t="shared" si="5"/>
        <v>1.056</v>
      </c>
      <c r="G263" s="38"/>
      <c r="H263" s="8">
        <f>+E263*G263</f>
        <v>0</v>
      </c>
    </row>
    <row r="264" spans="1:8" ht="35.1" customHeight="1" x14ac:dyDescent="0.25">
      <c r="A264" s="37" t="s">
        <v>499</v>
      </c>
      <c r="B264" s="35" t="s">
        <v>500</v>
      </c>
      <c r="C264" s="35"/>
      <c r="D264" s="35"/>
      <c r="E264" s="36">
        <v>1.2</v>
      </c>
      <c r="F264" s="8">
        <f t="shared" si="5"/>
        <v>0.96</v>
      </c>
      <c r="G264" s="38"/>
      <c r="H264" s="8">
        <f>+E264*G264</f>
        <v>0</v>
      </c>
    </row>
    <row r="265" spans="1:8" ht="35.1" customHeight="1" x14ac:dyDescent="0.25">
      <c r="A265" s="37" t="s">
        <v>501</v>
      </c>
      <c r="B265" s="35" t="s">
        <v>502</v>
      </c>
      <c r="C265" s="35"/>
      <c r="D265" s="35"/>
      <c r="E265" s="36">
        <v>1.2</v>
      </c>
      <c r="F265" s="8">
        <f t="shared" si="5"/>
        <v>0.96</v>
      </c>
      <c r="G265" s="38"/>
      <c r="H265" s="8">
        <f>+E265*G265</f>
        <v>0</v>
      </c>
    </row>
    <row r="266" spans="1:8" ht="35.1" customHeight="1" x14ac:dyDescent="0.25">
      <c r="A266" s="37" t="s">
        <v>503</v>
      </c>
      <c r="B266" s="35" t="s">
        <v>504</v>
      </c>
      <c r="C266" s="35"/>
      <c r="D266" s="35"/>
      <c r="E266" s="36">
        <v>1.5561</v>
      </c>
      <c r="F266" s="8">
        <f t="shared" si="5"/>
        <v>1.2448800000000002</v>
      </c>
      <c r="G266" s="38"/>
      <c r="H266" s="8">
        <f>+E266*G266</f>
        <v>0</v>
      </c>
    </row>
    <row r="267" spans="1:8" ht="35.1" customHeight="1" x14ac:dyDescent="0.25">
      <c r="A267" s="35" t="s">
        <v>505</v>
      </c>
      <c r="B267" s="35" t="s">
        <v>506</v>
      </c>
      <c r="C267" s="35"/>
      <c r="D267" s="35"/>
      <c r="E267" s="36">
        <v>1.2662207999999999</v>
      </c>
      <c r="F267" s="8">
        <f t="shared" si="5"/>
        <v>1.01297664</v>
      </c>
      <c r="G267" s="38"/>
      <c r="H267" s="8">
        <f>+E267*G267</f>
        <v>0</v>
      </c>
    </row>
    <row r="268" spans="1:8" ht="35.1" customHeight="1" x14ac:dyDescent="0.25">
      <c r="A268" s="37" t="s">
        <v>507</v>
      </c>
      <c r="B268" s="35" t="s">
        <v>508</v>
      </c>
      <c r="C268" s="35"/>
      <c r="D268" s="35"/>
      <c r="E268" s="36">
        <v>6.7649999999999997</v>
      </c>
      <c r="F268" s="8">
        <f t="shared" si="5"/>
        <v>5.4119999999999999</v>
      </c>
      <c r="G268" s="38"/>
      <c r="H268" s="8">
        <f>+E268*G268</f>
        <v>0</v>
      </c>
    </row>
    <row r="269" spans="1:8" ht="35.1" customHeight="1" x14ac:dyDescent="0.25">
      <c r="A269" s="35" t="s">
        <v>509</v>
      </c>
      <c r="B269" s="35" t="s">
        <v>510</v>
      </c>
      <c r="C269" s="35"/>
      <c r="D269" s="35"/>
      <c r="E269" s="36">
        <v>1.1884158</v>
      </c>
      <c r="F269" s="8">
        <f t="shared" si="5"/>
        <v>0.95073264000000002</v>
      </c>
      <c r="G269" s="38"/>
      <c r="H269" s="8">
        <f>+E269*G269</f>
        <v>0</v>
      </c>
    </row>
    <row r="270" spans="1:8" ht="35.1" customHeight="1" x14ac:dyDescent="0.25">
      <c r="A270" s="39" t="s">
        <v>511</v>
      </c>
      <c r="B270" s="40" t="s">
        <v>512</v>
      </c>
      <c r="C270" s="40"/>
      <c r="D270" s="40"/>
      <c r="E270" s="36">
        <v>1.04</v>
      </c>
      <c r="F270" s="8">
        <f t="shared" si="5"/>
        <v>0.83200000000000007</v>
      </c>
      <c r="G270" s="59"/>
      <c r="H270" s="8">
        <f>+E270*G270</f>
        <v>0</v>
      </c>
    </row>
    <row r="271" spans="1:8" ht="35.1" customHeight="1" x14ac:dyDescent="0.25">
      <c r="A271" s="37" t="s">
        <v>513</v>
      </c>
      <c r="B271" s="35" t="s">
        <v>514</v>
      </c>
      <c r="C271" s="35"/>
      <c r="D271" s="35"/>
      <c r="E271" s="36">
        <v>1.4</v>
      </c>
      <c r="F271" s="8">
        <f t="shared" si="5"/>
        <v>1.1199999999999999</v>
      </c>
      <c r="G271" s="38"/>
      <c r="H271" s="8">
        <f>+E271*G271</f>
        <v>0</v>
      </c>
    </row>
    <row r="272" spans="1:8" ht="35.1" customHeight="1" x14ac:dyDescent="0.25">
      <c r="A272" s="35" t="s">
        <v>515</v>
      </c>
      <c r="B272" s="35" t="s">
        <v>516</v>
      </c>
      <c r="C272" s="35"/>
      <c r="D272" s="35"/>
      <c r="E272" s="36">
        <v>1.4855197499999999</v>
      </c>
      <c r="F272" s="8">
        <f t="shared" si="5"/>
        <v>1.1884158</v>
      </c>
      <c r="G272" s="38"/>
      <c r="H272" s="8">
        <f>+E272*G272</f>
        <v>0</v>
      </c>
    </row>
    <row r="273" spans="1:8" ht="35.1" customHeight="1" x14ac:dyDescent="0.25">
      <c r="A273" s="37" t="s">
        <v>517</v>
      </c>
      <c r="B273" s="35" t="s">
        <v>518</v>
      </c>
      <c r="C273" s="35"/>
      <c r="D273" s="35"/>
      <c r="E273" s="36">
        <v>1.4</v>
      </c>
      <c r="F273" s="8">
        <f t="shared" si="5"/>
        <v>1.1199999999999999</v>
      </c>
      <c r="G273" s="38"/>
      <c r="H273" s="8">
        <f>+E273*G273</f>
        <v>0</v>
      </c>
    </row>
    <row r="274" spans="1:8" ht="35.1" customHeight="1" x14ac:dyDescent="0.25">
      <c r="A274" s="39" t="s">
        <v>519</v>
      </c>
      <c r="B274" s="40" t="s">
        <v>520</v>
      </c>
      <c r="C274" s="40"/>
      <c r="D274" s="40"/>
      <c r="E274" s="36">
        <v>5.6</v>
      </c>
      <c r="F274" s="8">
        <f t="shared" si="5"/>
        <v>4.4799999999999995</v>
      </c>
      <c r="G274" s="59"/>
      <c r="H274" s="8">
        <f>+E274*G274</f>
        <v>0</v>
      </c>
    </row>
    <row r="275" spans="1:8" ht="35.1" customHeight="1" x14ac:dyDescent="0.25">
      <c r="A275" s="35" t="s">
        <v>521</v>
      </c>
      <c r="B275" s="35" t="s">
        <v>522</v>
      </c>
      <c r="C275" s="35"/>
      <c r="D275" s="35"/>
      <c r="E275" s="36">
        <v>1.3454999999999999</v>
      </c>
      <c r="F275" s="8">
        <f t="shared" si="5"/>
        <v>1.0764</v>
      </c>
      <c r="G275" s="38"/>
      <c r="H275" s="8">
        <f>+E275*G275</f>
        <v>0</v>
      </c>
    </row>
    <row r="276" spans="1:8" ht="35.1" customHeight="1" x14ac:dyDescent="0.25">
      <c r="A276" s="35" t="s">
        <v>523</v>
      </c>
      <c r="B276" s="35" t="s">
        <v>524</v>
      </c>
      <c r="C276" s="35"/>
      <c r="D276" s="35"/>
      <c r="E276" s="36">
        <v>2.6109135000000001</v>
      </c>
      <c r="F276" s="8">
        <f t="shared" si="5"/>
        <v>2.0887308</v>
      </c>
      <c r="G276" s="38"/>
      <c r="H276" s="8">
        <f>+E276*G276</f>
        <v>0</v>
      </c>
    </row>
    <row r="277" spans="1:8" ht="35.1" customHeight="1" x14ac:dyDescent="0.25">
      <c r="A277" s="37" t="s">
        <v>525</v>
      </c>
      <c r="B277" s="35" t="s">
        <v>526</v>
      </c>
      <c r="C277" s="35"/>
      <c r="D277" s="35"/>
      <c r="E277" s="36">
        <v>0.73709999999999998</v>
      </c>
      <c r="F277" s="8">
        <f t="shared" si="5"/>
        <v>0.58967999999999998</v>
      </c>
      <c r="G277" s="38"/>
      <c r="H277" s="8">
        <f>+E277*G277</f>
        <v>0</v>
      </c>
    </row>
    <row r="278" spans="1:8" ht="35.1" customHeight="1" x14ac:dyDescent="0.25">
      <c r="A278" s="37" t="s">
        <v>527</v>
      </c>
      <c r="B278" s="35" t="s">
        <v>528</v>
      </c>
      <c r="C278" s="35"/>
      <c r="D278" s="35"/>
      <c r="E278" s="36">
        <v>1.8</v>
      </c>
      <c r="F278" s="8">
        <f t="shared" si="5"/>
        <v>1.4400000000000002</v>
      </c>
      <c r="G278" s="38"/>
      <c r="H278" s="8">
        <f>+E278*G278</f>
        <v>0</v>
      </c>
    </row>
    <row r="279" spans="1:8" ht="35.1" customHeight="1" x14ac:dyDescent="0.25">
      <c r="A279" s="37" t="s">
        <v>529</v>
      </c>
      <c r="B279" s="35" t="s">
        <v>530</v>
      </c>
      <c r="C279" s="35"/>
      <c r="D279" s="35"/>
      <c r="E279" s="36">
        <v>1.8</v>
      </c>
      <c r="F279" s="8">
        <f t="shared" si="5"/>
        <v>1.4400000000000002</v>
      </c>
      <c r="G279" s="38"/>
      <c r="H279" s="8">
        <f>+E279*G279</f>
        <v>0</v>
      </c>
    </row>
    <row r="280" spans="1:8" ht="35.1" customHeight="1" x14ac:dyDescent="0.25">
      <c r="A280" s="39" t="s">
        <v>531</v>
      </c>
      <c r="B280" s="40" t="s">
        <v>3637</v>
      </c>
      <c r="C280" s="40"/>
      <c r="D280" s="40"/>
      <c r="E280" s="36">
        <v>0.72</v>
      </c>
      <c r="F280" s="8">
        <f t="shared" si="5"/>
        <v>0.57599999999999996</v>
      </c>
      <c r="G280" s="38"/>
      <c r="H280" s="8">
        <f>+E280*G280</f>
        <v>0</v>
      </c>
    </row>
    <row r="281" spans="1:8" ht="35.1" customHeight="1" x14ac:dyDescent="0.25">
      <c r="A281" s="39" t="s">
        <v>532</v>
      </c>
      <c r="B281" s="40" t="s">
        <v>533</v>
      </c>
      <c r="C281" s="40"/>
      <c r="D281" s="40"/>
      <c r="E281" s="36">
        <v>0.72</v>
      </c>
      <c r="F281" s="8">
        <f t="shared" si="5"/>
        <v>0.57599999999999996</v>
      </c>
      <c r="G281" s="59"/>
      <c r="H281" s="8">
        <f>+E281*G281</f>
        <v>0</v>
      </c>
    </row>
    <row r="282" spans="1:8" ht="35.1" customHeight="1" x14ac:dyDescent="0.25">
      <c r="A282" s="39" t="s">
        <v>560</v>
      </c>
      <c r="B282" s="40" t="s">
        <v>3638</v>
      </c>
      <c r="C282" s="40"/>
      <c r="D282" s="40"/>
      <c r="E282" s="36">
        <v>0.32</v>
      </c>
      <c r="F282" s="8">
        <f t="shared" si="5"/>
        <v>0.25600000000000001</v>
      </c>
      <c r="G282" s="59"/>
      <c r="H282" s="8">
        <f>+E282*G282</f>
        <v>0</v>
      </c>
    </row>
    <row r="283" spans="1:8" ht="35.1" customHeight="1" x14ac:dyDescent="0.25">
      <c r="A283" s="39" t="s">
        <v>534</v>
      </c>
      <c r="B283" s="40" t="s">
        <v>535</v>
      </c>
      <c r="C283" s="40"/>
      <c r="D283" s="40"/>
      <c r="E283" s="36">
        <v>2.4</v>
      </c>
      <c r="F283" s="8">
        <f t="shared" si="5"/>
        <v>1.92</v>
      </c>
      <c r="G283" s="59"/>
      <c r="H283" s="8">
        <f>+E283*G283</f>
        <v>0</v>
      </c>
    </row>
    <row r="284" spans="1:8" ht="35.1" customHeight="1" x14ac:dyDescent="0.25">
      <c r="A284" s="35" t="s">
        <v>536</v>
      </c>
      <c r="B284" s="35" t="s">
        <v>537</v>
      </c>
      <c r="C284" s="35"/>
      <c r="D284" s="35"/>
      <c r="E284" s="36">
        <v>1.80063</v>
      </c>
      <c r="F284" s="8">
        <f t="shared" si="5"/>
        <v>1.440504</v>
      </c>
      <c r="G284" s="38"/>
      <c r="H284" s="8">
        <f>+E284*G284</f>
        <v>0</v>
      </c>
    </row>
    <row r="285" spans="1:8" ht="35.1" customHeight="1" x14ac:dyDescent="0.25">
      <c r="A285" s="37" t="s">
        <v>538</v>
      </c>
      <c r="B285" s="35" t="s">
        <v>539</v>
      </c>
      <c r="C285" s="35"/>
      <c r="D285" s="35"/>
      <c r="E285" s="36">
        <v>1.4350000000000001</v>
      </c>
      <c r="F285" s="8">
        <f t="shared" si="5"/>
        <v>1.1480000000000001</v>
      </c>
      <c r="G285" s="38"/>
      <c r="H285" s="8">
        <f>+E285*G285</f>
        <v>0</v>
      </c>
    </row>
    <row r="286" spans="1:8" ht="35.1" customHeight="1" x14ac:dyDescent="0.25">
      <c r="A286" s="39" t="s">
        <v>540</v>
      </c>
      <c r="B286" s="40" t="s">
        <v>541</v>
      </c>
      <c r="C286" s="40"/>
      <c r="D286" s="40"/>
      <c r="E286" s="36">
        <v>1.4</v>
      </c>
      <c r="F286" s="8">
        <f t="shared" si="5"/>
        <v>1.1199999999999999</v>
      </c>
      <c r="G286" s="59"/>
      <c r="H286" s="8">
        <f>+E286*G286</f>
        <v>0</v>
      </c>
    </row>
    <row r="287" spans="1:8" ht="35.1" customHeight="1" x14ac:dyDescent="0.25">
      <c r="A287" s="39" t="s">
        <v>542</v>
      </c>
      <c r="B287" s="40" t="s">
        <v>543</v>
      </c>
      <c r="C287" s="40"/>
      <c r="D287" s="40"/>
      <c r="E287" s="36">
        <v>1.6</v>
      </c>
      <c r="F287" s="8">
        <f t="shared" ref="F287:F350" si="6">E287*0.8</f>
        <v>1.2800000000000002</v>
      </c>
      <c r="G287" s="59"/>
      <c r="H287" s="8">
        <f>+E287*G287</f>
        <v>0</v>
      </c>
    </row>
    <row r="288" spans="1:8" ht="35.1" customHeight="1" x14ac:dyDescent="0.25">
      <c r="A288" s="35" t="s">
        <v>544</v>
      </c>
      <c r="B288" s="35" t="s">
        <v>545</v>
      </c>
      <c r="C288" s="35"/>
      <c r="D288" s="35"/>
      <c r="E288" s="36">
        <v>1.2662207999999999</v>
      </c>
      <c r="F288" s="8">
        <f t="shared" si="6"/>
        <v>1.01297664</v>
      </c>
      <c r="G288" s="38"/>
      <c r="H288" s="8">
        <f>+E288*G288</f>
        <v>0</v>
      </c>
    </row>
    <row r="289" spans="1:8" ht="35.1" customHeight="1" x14ac:dyDescent="0.25">
      <c r="A289" s="37" t="s">
        <v>546</v>
      </c>
      <c r="B289" s="35" t="s">
        <v>547</v>
      </c>
      <c r="C289" s="35"/>
      <c r="D289" s="35"/>
      <c r="E289" s="36">
        <v>4</v>
      </c>
      <c r="F289" s="8">
        <f t="shared" si="6"/>
        <v>3.2</v>
      </c>
      <c r="G289" s="38"/>
      <c r="H289" s="8">
        <f>+E289*G289</f>
        <v>0</v>
      </c>
    </row>
    <row r="290" spans="1:8" ht="35.1" customHeight="1" x14ac:dyDescent="0.25">
      <c r="A290" s="37" t="s">
        <v>548</v>
      </c>
      <c r="B290" s="35" t="s">
        <v>549</v>
      </c>
      <c r="C290" s="35"/>
      <c r="D290" s="35"/>
      <c r="E290" s="36">
        <v>38.083500000000001</v>
      </c>
      <c r="F290" s="8">
        <f t="shared" si="6"/>
        <v>30.466800000000003</v>
      </c>
      <c r="G290" s="38"/>
      <c r="H290" s="8">
        <f>+E290*G290</f>
        <v>0</v>
      </c>
    </row>
    <row r="291" spans="1:8" ht="35.1" customHeight="1" x14ac:dyDescent="0.25">
      <c r="A291" s="35" t="s">
        <v>550</v>
      </c>
      <c r="B291" s="35" t="s">
        <v>551</v>
      </c>
      <c r="C291" s="35"/>
      <c r="D291" s="35"/>
      <c r="E291" s="36">
        <v>78.507000000000005</v>
      </c>
      <c r="F291" s="8">
        <f t="shared" si="6"/>
        <v>62.805600000000005</v>
      </c>
      <c r="G291" s="38"/>
      <c r="H291" s="8">
        <f>+E291*G291</f>
        <v>0</v>
      </c>
    </row>
    <row r="292" spans="1:8" ht="35.1" customHeight="1" x14ac:dyDescent="0.25">
      <c r="A292" s="39" t="s">
        <v>552</v>
      </c>
      <c r="B292" s="40" t="s">
        <v>553</v>
      </c>
      <c r="C292" s="40"/>
      <c r="D292" s="40"/>
      <c r="E292" s="36">
        <v>5.9450000000000003</v>
      </c>
      <c r="F292" s="8">
        <f t="shared" si="6"/>
        <v>4.7560000000000002</v>
      </c>
      <c r="G292" s="59"/>
      <c r="H292" s="8">
        <f>+E292*G292</f>
        <v>0</v>
      </c>
    </row>
    <row r="293" spans="1:8" ht="35.1" customHeight="1" x14ac:dyDescent="0.25">
      <c r="A293" s="39" t="s">
        <v>554</v>
      </c>
      <c r="B293" s="40" t="s">
        <v>555</v>
      </c>
      <c r="C293" s="40"/>
      <c r="D293" s="40"/>
      <c r="E293" s="36">
        <v>2.4</v>
      </c>
      <c r="F293" s="8">
        <f t="shared" si="6"/>
        <v>1.92</v>
      </c>
      <c r="G293" s="59"/>
      <c r="H293" s="8">
        <f>+E293*G293</f>
        <v>0</v>
      </c>
    </row>
    <row r="294" spans="1:8" ht="35.1" customHeight="1" x14ac:dyDescent="0.25">
      <c r="A294" s="39" t="s">
        <v>556</v>
      </c>
      <c r="B294" s="40" t="s">
        <v>557</v>
      </c>
      <c r="C294" s="40"/>
      <c r="D294" s="40"/>
      <c r="E294" s="36">
        <v>3.12</v>
      </c>
      <c r="F294" s="8">
        <f t="shared" si="6"/>
        <v>2.4960000000000004</v>
      </c>
      <c r="G294" s="59"/>
      <c r="H294" s="8">
        <f>+E294*G294</f>
        <v>0</v>
      </c>
    </row>
    <row r="295" spans="1:8" ht="35.1" customHeight="1" x14ac:dyDescent="0.25">
      <c r="A295" s="39" t="s">
        <v>558</v>
      </c>
      <c r="B295" s="40" t="s">
        <v>559</v>
      </c>
      <c r="C295" s="40"/>
      <c r="D295" s="40"/>
      <c r="E295" s="36">
        <v>3.12</v>
      </c>
      <c r="F295" s="8">
        <f t="shared" si="6"/>
        <v>2.4960000000000004</v>
      </c>
      <c r="G295" s="59"/>
      <c r="H295" s="8">
        <f>+E295*G295</f>
        <v>0</v>
      </c>
    </row>
    <row r="296" spans="1:8" ht="35.1" customHeight="1" x14ac:dyDescent="0.25">
      <c r="A296" s="37" t="s">
        <v>561</v>
      </c>
      <c r="B296" s="35" t="s">
        <v>562</v>
      </c>
      <c r="C296" s="35"/>
      <c r="D296" s="35"/>
      <c r="E296" s="36">
        <v>9.5399999999999991</v>
      </c>
      <c r="F296" s="8">
        <f t="shared" si="6"/>
        <v>7.6319999999999997</v>
      </c>
      <c r="G296" s="38"/>
      <c r="H296" s="8">
        <f>+E296*G296</f>
        <v>0</v>
      </c>
    </row>
    <row r="297" spans="1:8" ht="35.1" customHeight="1" x14ac:dyDescent="0.25">
      <c r="A297" s="35" t="s">
        <v>563</v>
      </c>
      <c r="B297" s="35" t="s">
        <v>564</v>
      </c>
      <c r="C297" s="35"/>
      <c r="D297" s="35"/>
      <c r="E297" s="36">
        <v>7.0424639999999998</v>
      </c>
      <c r="F297" s="8">
        <f t="shared" si="6"/>
        <v>5.6339712000000004</v>
      </c>
      <c r="G297" s="38"/>
      <c r="H297" s="8">
        <f>+E297*G297</f>
        <v>0</v>
      </c>
    </row>
    <row r="298" spans="1:8" ht="35.1" customHeight="1" x14ac:dyDescent="0.25">
      <c r="A298" s="35" t="s">
        <v>565</v>
      </c>
      <c r="B298" s="35" t="s">
        <v>566</v>
      </c>
      <c r="C298" s="35"/>
      <c r="D298" s="35"/>
      <c r="E298" s="36">
        <v>6.3822330000000003</v>
      </c>
      <c r="F298" s="8">
        <f t="shared" si="6"/>
        <v>5.1057864000000004</v>
      </c>
      <c r="G298" s="38"/>
      <c r="H298" s="8">
        <f>+E298*G298</f>
        <v>0</v>
      </c>
    </row>
    <row r="299" spans="1:8" ht="35.1" customHeight="1" x14ac:dyDescent="0.25">
      <c r="A299" s="41" t="s">
        <v>567</v>
      </c>
      <c r="B299" s="35" t="s">
        <v>568</v>
      </c>
      <c r="C299" s="35"/>
      <c r="D299" s="35"/>
      <c r="E299" s="36">
        <v>8.8030799999999996</v>
      </c>
      <c r="F299" s="8">
        <f t="shared" si="6"/>
        <v>7.0424639999999998</v>
      </c>
      <c r="G299" s="38"/>
      <c r="H299" s="8">
        <f>+E299*G299</f>
        <v>0</v>
      </c>
    </row>
    <row r="300" spans="1:8" ht="35.1" customHeight="1" x14ac:dyDescent="0.25">
      <c r="A300" s="35" t="s">
        <v>569</v>
      </c>
      <c r="B300" s="35" t="s">
        <v>570</v>
      </c>
      <c r="C300" s="35"/>
      <c r="D300" s="35"/>
      <c r="E300" s="36">
        <v>7.87775625</v>
      </c>
      <c r="F300" s="8">
        <f t="shared" si="6"/>
        <v>6.3022050000000007</v>
      </c>
      <c r="G300" s="38"/>
      <c r="H300" s="8">
        <f>+E300*G300</f>
        <v>0</v>
      </c>
    </row>
    <row r="301" spans="1:8" ht="35.1" customHeight="1" x14ac:dyDescent="0.25">
      <c r="A301" s="37" t="s">
        <v>571</v>
      </c>
      <c r="B301" s="35" t="s">
        <v>572</v>
      </c>
      <c r="C301" s="35"/>
      <c r="D301" s="35"/>
      <c r="E301" s="36">
        <v>5.6</v>
      </c>
      <c r="F301" s="8">
        <f t="shared" si="6"/>
        <v>4.4799999999999995</v>
      </c>
      <c r="G301" s="38"/>
      <c r="H301" s="8">
        <f>+E301*G301</f>
        <v>0</v>
      </c>
    </row>
    <row r="302" spans="1:8" ht="35.1" customHeight="1" x14ac:dyDescent="0.25">
      <c r="A302" s="35" t="s">
        <v>573</v>
      </c>
      <c r="B302" s="35" t="s">
        <v>574</v>
      </c>
      <c r="C302" s="35"/>
      <c r="D302" s="35"/>
      <c r="E302" s="36">
        <v>8.1028350000000007</v>
      </c>
      <c r="F302" s="8">
        <f t="shared" si="6"/>
        <v>6.4822680000000013</v>
      </c>
      <c r="G302" s="38"/>
      <c r="H302" s="8">
        <f>+E302*G302</f>
        <v>0</v>
      </c>
    </row>
    <row r="303" spans="1:8" ht="35.1" customHeight="1" x14ac:dyDescent="0.25">
      <c r="A303" s="37" t="s">
        <v>575</v>
      </c>
      <c r="B303" s="35" t="s">
        <v>576</v>
      </c>
      <c r="C303" s="35"/>
      <c r="D303" s="35"/>
      <c r="E303" s="36">
        <v>27.2</v>
      </c>
      <c r="F303" s="8">
        <f t="shared" si="6"/>
        <v>21.76</v>
      </c>
      <c r="G303" s="38"/>
      <c r="H303" s="8">
        <f>+E303*G303</f>
        <v>0</v>
      </c>
    </row>
    <row r="304" spans="1:8" ht="35.1" customHeight="1" x14ac:dyDescent="0.25">
      <c r="A304" s="35" t="s">
        <v>577</v>
      </c>
      <c r="B304" s="35" t="s">
        <v>578</v>
      </c>
      <c r="C304" s="35"/>
      <c r="D304" s="35"/>
      <c r="E304" s="36">
        <v>9.0031499999999998</v>
      </c>
      <c r="F304" s="8">
        <f t="shared" si="6"/>
        <v>7.2025199999999998</v>
      </c>
      <c r="G304" s="38"/>
      <c r="H304" s="8">
        <f>+E304*G304</f>
        <v>0</v>
      </c>
    </row>
    <row r="305" spans="1:8" ht="35.1" customHeight="1" x14ac:dyDescent="0.25">
      <c r="A305" s="35" t="s">
        <v>579</v>
      </c>
      <c r="B305" s="35" t="s">
        <v>580</v>
      </c>
      <c r="C305" s="35"/>
      <c r="D305" s="35"/>
      <c r="E305" s="36">
        <v>6.97744125</v>
      </c>
      <c r="F305" s="8">
        <f t="shared" si="6"/>
        <v>5.5819530000000004</v>
      </c>
      <c r="G305" s="38"/>
      <c r="H305" s="8">
        <f>+E305*G305</f>
        <v>0</v>
      </c>
    </row>
    <row r="306" spans="1:8" ht="35.1" customHeight="1" x14ac:dyDescent="0.25">
      <c r="A306" s="37" t="s">
        <v>581</v>
      </c>
      <c r="B306" s="35" t="s">
        <v>582</v>
      </c>
      <c r="C306" s="35"/>
      <c r="D306" s="35"/>
      <c r="E306" s="36">
        <v>6.7545069093750998</v>
      </c>
      <c r="F306" s="8">
        <f t="shared" si="6"/>
        <v>5.4036055275000798</v>
      </c>
      <c r="G306" s="38"/>
      <c r="H306" s="8">
        <f>+E306*G306</f>
        <v>0</v>
      </c>
    </row>
    <row r="307" spans="1:8" ht="35.1" customHeight="1" x14ac:dyDescent="0.25">
      <c r="A307" s="35" t="s">
        <v>583</v>
      </c>
      <c r="B307" s="35" t="s">
        <v>584</v>
      </c>
      <c r="C307" s="35"/>
      <c r="D307" s="35"/>
      <c r="E307" s="36">
        <v>8.30283937370152</v>
      </c>
      <c r="F307" s="8">
        <f t="shared" si="6"/>
        <v>6.6422714989612164</v>
      </c>
      <c r="G307" s="38"/>
      <c r="H307" s="8">
        <f>+E307*G307</f>
        <v>0</v>
      </c>
    </row>
    <row r="308" spans="1:8" ht="35.1" customHeight="1" x14ac:dyDescent="0.25">
      <c r="A308" s="35" t="s">
        <v>585</v>
      </c>
      <c r="B308" s="35" t="s">
        <v>586</v>
      </c>
      <c r="C308" s="35"/>
      <c r="D308" s="35"/>
      <c r="E308" s="36">
        <v>7.4665627503928897</v>
      </c>
      <c r="F308" s="8">
        <f t="shared" si="6"/>
        <v>5.973250200314312</v>
      </c>
      <c r="G308" s="38"/>
      <c r="H308" s="8">
        <f>+E308*G308</f>
        <v>0</v>
      </c>
    </row>
    <row r="309" spans="1:8" ht="35.1" customHeight="1" x14ac:dyDescent="0.25">
      <c r="A309" s="35" t="s">
        <v>587</v>
      </c>
      <c r="B309" s="35" t="s">
        <v>588</v>
      </c>
      <c r="C309" s="35"/>
      <c r="D309" s="35"/>
      <c r="E309" s="36">
        <v>6.2221356253274003</v>
      </c>
      <c r="F309" s="8">
        <f t="shared" si="6"/>
        <v>4.9777085002619206</v>
      </c>
      <c r="G309" s="38"/>
      <c r="H309" s="8">
        <f>+E309*G309</f>
        <v>0</v>
      </c>
    </row>
    <row r="310" spans="1:8" ht="35.1" customHeight="1" x14ac:dyDescent="0.25">
      <c r="A310" s="35" t="s">
        <v>589</v>
      </c>
      <c r="B310" s="35" t="s">
        <v>590</v>
      </c>
      <c r="C310" s="35"/>
      <c r="D310" s="35"/>
      <c r="E310" s="36">
        <v>4.60161</v>
      </c>
      <c r="F310" s="8">
        <f t="shared" si="6"/>
        <v>3.6812880000000003</v>
      </c>
      <c r="G310" s="38"/>
      <c r="H310" s="8">
        <f>+E310*G310</f>
        <v>0</v>
      </c>
    </row>
    <row r="311" spans="1:8" ht="35.1" customHeight="1" x14ac:dyDescent="0.25">
      <c r="A311" s="35" t="s">
        <v>591</v>
      </c>
      <c r="B311" s="35" t="s">
        <v>592</v>
      </c>
      <c r="C311" s="35"/>
      <c r="D311" s="35"/>
      <c r="E311" s="36">
        <v>5.4018899999999999</v>
      </c>
      <c r="F311" s="8">
        <f t="shared" si="6"/>
        <v>4.3215120000000002</v>
      </c>
      <c r="G311" s="38"/>
      <c r="H311" s="8">
        <f>+E311*G311</f>
        <v>0</v>
      </c>
    </row>
    <row r="312" spans="1:8" ht="35.1" customHeight="1" x14ac:dyDescent="0.25">
      <c r="A312" s="35" t="s">
        <v>593</v>
      </c>
      <c r="B312" s="35" t="s">
        <v>594</v>
      </c>
      <c r="C312" s="35"/>
      <c r="D312" s="35"/>
      <c r="E312" s="36">
        <v>2.0007000000000001</v>
      </c>
      <c r="F312" s="8">
        <f t="shared" si="6"/>
        <v>1.6005600000000002</v>
      </c>
      <c r="G312" s="38"/>
      <c r="H312" s="8">
        <f>+E312*G312</f>
        <v>0</v>
      </c>
    </row>
    <row r="313" spans="1:8" ht="35.1" customHeight="1" x14ac:dyDescent="0.25">
      <c r="A313" s="35" t="s">
        <v>595</v>
      </c>
      <c r="B313" s="35" t="s">
        <v>596</v>
      </c>
      <c r="C313" s="35"/>
      <c r="D313" s="35"/>
      <c r="E313" s="36">
        <v>0.29036632918194599</v>
      </c>
      <c r="F313" s="8">
        <f t="shared" si="6"/>
        <v>0.2322930633455568</v>
      </c>
      <c r="G313" s="38"/>
      <c r="H313" s="8">
        <f>+E313*G313</f>
        <v>0</v>
      </c>
    </row>
    <row r="314" spans="1:8" ht="35.1" customHeight="1" x14ac:dyDescent="0.25">
      <c r="A314" s="35" t="s">
        <v>597</v>
      </c>
      <c r="B314" s="35" t="s">
        <v>598</v>
      </c>
      <c r="C314" s="35"/>
      <c r="D314" s="35"/>
      <c r="E314" s="36">
        <v>4.0514175000000003</v>
      </c>
      <c r="F314" s="8">
        <f t="shared" si="6"/>
        <v>3.2411340000000006</v>
      </c>
      <c r="G314" s="38"/>
      <c r="H314" s="8">
        <f>+E314*G314</f>
        <v>0</v>
      </c>
    </row>
    <row r="315" spans="1:8" ht="35.1" customHeight="1" x14ac:dyDescent="0.25">
      <c r="A315" s="35" t="s">
        <v>599</v>
      </c>
      <c r="B315" s="35" t="s">
        <v>600</v>
      </c>
      <c r="C315" s="35"/>
      <c r="D315" s="35"/>
      <c r="E315" s="36">
        <v>4.0514175000000003</v>
      </c>
      <c r="F315" s="8">
        <f t="shared" si="6"/>
        <v>3.2411340000000006</v>
      </c>
      <c r="G315" s="38"/>
      <c r="H315" s="8">
        <f>+E315*G315</f>
        <v>0</v>
      </c>
    </row>
    <row r="316" spans="1:8" ht="35.1" customHeight="1" x14ac:dyDescent="0.25">
      <c r="A316" s="35" t="s">
        <v>601</v>
      </c>
      <c r="B316" s="35" t="s">
        <v>602</v>
      </c>
      <c r="C316" s="35"/>
      <c r="D316" s="35"/>
      <c r="E316" s="36">
        <v>4.0514175000000003</v>
      </c>
      <c r="F316" s="8">
        <f t="shared" si="6"/>
        <v>3.2411340000000006</v>
      </c>
      <c r="G316" s="38"/>
      <c r="H316" s="8">
        <f>+E316*G316</f>
        <v>0</v>
      </c>
    </row>
    <row r="317" spans="1:8" ht="35.1" customHeight="1" x14ac:dyDescent="0.25">
      <c r="A317" s="37" t="s">
        <v>603</v>
      </c>
      <c r="B317" s="35" t="s">
        <v>604</v>
      </c>
      <c r="C317" s="35"/>
      <c r="D317" s="35"/>
      <c r="E317" s="36">
        <v>16</v>
      </c>
      <c r="F317" s="8">
        <f t="shared" si="6"/>
        <v>12.8</v>
      </c>
      <c r="G317" s="38"/>
      <c r="H317" s="8">
        <f>+E317*G317</f>
        <v>0</v>
      </c>
    </row>
    <row r="318" spans="1:8" ht="35.1" customHeight="1" x14ac:dyDescent="0.25">
      <c r="A318" s="37" t="s">
        <v>605</v>
      </c>
      <c r="B318" s="35" t="s">
        <v>606</v>
      </c>
      <c r="C318" s="35"/>
      <c r="D318" s="35"/>
      <c r="E318" s="36">
        <v>7.2</v>
      </c>
      <c r="F318" s="8">
        <f t="shared" si="6"/>
        <v>5.7600000000000007</v>
      </c>
      <c r="G318" s="38"/>
      <c r="H318" s="8">
        <f>+E318*G318</f>
        <v>0</v>
      </c>
    </row>
    <row r="319" spans="1:8" ht="35.1" customHeight="1" x14ac:dyDescent="0.25">
      <c r="A319" s="39" t="s">
        <v>607</v>
      </c>
      <c r="B319" s="40" t="s">
        <v>608</v>
      </c>
      <c r="C319" s="40"/>
      <c r="D319" s="40"/>
      <c r="E319" s="36">
        <v>3</v>
      </c>
      <c r="F319" s="8">
        <f t="shared" si="6"/>
        <v>2.4000000000000004</v>
      </c>
      <c r="G319" s="59"/>
      <c r="H319" s="8">
        <f>+E319*G319</f>
        <v>0</v>
      </c>
    </row>
    <row r="320" spans="1:8" ht="35.1" customHeight="1" x14ac:dyDescent="0.25">
      <c r="A320" s="39" t="s">
        <v>609</v>
      </c>
      <c r="B320" s="40" t="s">
        <v>610</v>
      </c>
      <c r="C320" s="40"/>
      <c r="D320" s="40"/>
      <c r="E320" s="36">
        <v>3</v>
      </c>
      <c r="F320" s="8">
        <f t="shared" si="6"/>
        <v>2.4000000000000004</v>
      </c>
      <c r="G320" s="59"/>
      <c r="H320" s="8">
        <f>+E320*G320</f>
        <v>0</v>
      </c>
    </row>
    <row r="321" spans="1:8" ht="35.1" customHeight="1" x14ac:dyDescent="0.25">
      <c r="A321" s="39" t="s">
        <v>611</v>
      </c>
      <c r="B321" s="40" t="s">
        <v>612</v>
      </c>
      <c r="C321" s="40"/>
      <c r="D321" s="40"/>
      <c r="E321" s="36">
        <v>2.6</v>
      </c>
      <c r="F321" s="8">
        <f t="shared" si="6"/>
        <v>2.08</v>
      </c>
      <c r="G321" s="59"/>
      <c r="H321" s="8">
        <f>+E321*G321</f>
        <v>0</v>
      </c>
    </row>
    <row r="322" spans="1:8" ht="35.1" customHeight="1" x14ac:dyDescent="0.25">
      <c r="A322" s="39" t="s">
        <v>613</v>
      </c>
      <c r="B322" s="40" t="s">
        <v>614</v>
      </c>
      <c r="C322" s="40"/>
      <c r="D322" s="40"/>
      <c r="E322" s="36">
        <v>2.6</v>
      </c>
      <c r="F322" s="8">
        <f t="shared" si="6"/>
        <v>2.08</v>
      </c>
      <c r="G322" s="59"/>
      <c r="H322" s="8">
        <f>+E322*G322</f>
        <v>0</v>
      </c>
    </row>
    <row r="323" spans="1:8" ht="35.1" customHeight="1" x14ac:dyDescent="0.25">
      <c r="A323" s="39" t="s">
        <v>615</v>
      </c>
      <c r="B323" s="40" t="s">
        <v>616</v>
      </c>
      <c r="C323" s="40"/>
      <c r="D323" s="40"/>
      <c r="E323" s="36">
        <v>3.4</v>
      </c>
      <c r="F323" s="8">
        <f t="shared" si="6"/>
        <v>2.72</v>
      </c>
      <c r="G323" s="59"/>
      <c r="H323" s="8">
        <f>+E323*G323</f>
        <v>0</v>
      </c>
    </row>
    <row r="324" spans="1:8" ht="35.1" customHeight="1" x14ac:dyDescent="0.25">
      <c r="A324" s="39" t="s">
        <v>617</v>
      </c>
      <c r="B324" s="40" t="s">
        <v>618</v>
      </c>
      <c r="C324" s="40"/>
      <c r="D324" s="40"/>
      <c r="E324" s="36">
        <v>4</v>
      </c>
      <c r="F324" s="8">
        <f t="shared" si="6"/>
        <v>3.2</v>
      </c>
      <c r="G324" s="59"/>
      <c r="H324" s="8">
        <f>+E324*G324</f>
        <v>0</v>
      </c>
    </row>
    <row r="325" spans="1:8" ht="35.1" customHeight="1" x14ac:dyDescent="0.25">
      <c r="A325" s="39" t="s">
        <v>619</v>
      </c>
      <c r="B325" s="40" t="s">
        <v>620</v>
      </c>
      <c r="C325" s="40"/>
      <c r="D325" s="40"/>
      <c r="E325" s="36">
        <v>4</v>
      </c>
      <c r="F325" s="8">
        <f t="shared" si="6"/>
        <v>3.2</v>
      </c>
      <c r="G325" s="59"/>
      <c r="H325" s="8">
        <f>+E325*G325</f>
        <v>0</v>
      </c>
    </row>
    <row r="326" spans="1:8" ht="35.1" customHeight="1" x14ac:dyDescent="0.25">
      <c r="A326" s="37" t="s">
        <v>621</v>
      </c>
      <c r="B326" s="35" t="s">
        <v>622</v>
      </c>
      <c r="C326" s="35"/>
      <c r="D326" s="35"/>
      <c r="E326" s="36">
        <v>7.6</v>
      </c>
      <c r="F326" s="8">
        <f t="shared" si="6"/>
        <v>6.08</v>
      </c>
      <c r="G326" s="38"/>
      <c r="H326" s="8">
        <f>+E326*G326</f>
        <v>0</v>
      </c>
    </row>
    <row r="327" spans="1:8" ht="35.1" customHeight="1" x14ac:dyDescent="0.25">
      <c r="A327" s="35" t="s">
        <v>623</v>
      </c>
      <c r="B327" s="35" t="s">
        <v>624</v>
      </c>
      <c r="C327" s="35"/>
      <c r="D327" s="35"/>
      <c r="E327" s="36">
        <v>4.7483279999999999</v>
      </c>
      <c r="F327" s="8">
        <f t="shared" si="6"/>
        <v>3.7986624</v>
      </c>
      <c r="G327" s="38"/>
      <c r="H327" s="8">
        <f>+E327*G327</f>
        <v>0</v>
      </c>
    </row>
    <row r="328" spans="1:8" ht="35.1" customHeight="1" x14ac:dyDescent="0.25">
      <c r="A328" s="42" t="s">
        <v>625</v>
      </c>
      <c r="B328" s="35" t="s">
        <v>626</v>
      </c>
      <c r="C328" s="35"/>
      <c r="D328" s="35"/>
      <c r="E328" s="36">
        <v>4.0014000000000003</v>
      </c>
      <c r="F328" s="8">
        <f t="shared" si="6"/>
        <v>3.2011200000000004</v>
      </c>
      <c r="G328" s="38"/>
      <c r="H328" s="8">
        <f>+E328*G328</f>
        <v>0</v>
      </c>
    </row>
    <row r="329" spans="1:8" ht="35.1" customHeight="1" x14ac:dyDescent="0.25">
      <c r="A329" s="42" t="s">
        <v>627</v>
      </c>
      <c r="B329" s="35" t="s">
        <v>628</v>
      </c>
      <c r="C329" s="35"/>
      <c r="D329" s="35"/>
      <c r="E329" s="36">
        <v>4.0014000000000003</v>
      </c>
      <c r="F329" s="8">
        <f t="shared" si="6"/>
        <v>3.2011200000000004</v>
      </c>
      <c r="G329" s="38"/>
      <c r="H329" s="8">
        <f>+E329*G329</f>
        <v>0</v>
      </c>
    </row>
    <row r="330" spans="1:8" ht="35.1" customHeight="1" x14ac:dyDescent="0.25">
      <c r="A330" s="35" t="s">
        <v>629</v>
      </c>
      <c r="B330" s="35" t="s">
        <v>630</v>
      </c>
      <c r="C330" s="35"/>
      <c r="D330" s="35"/>
      <c r="E330" s="36">
        <v>1.80063</v>
      </c>
      <c r="F330" s="8">
        <f t="shared" si="6"/>
        <v>1.440504</v>
      </c>
      <c r="G330" s="38"/>
      <c r="H330" s="8">
        <f>+E330*G330</f>
        <v>0</v>
      </c>
    </row>
    <row r="331" spans="1:8" ht="35.1" customHeight="1" x14ac:dyDescent="0.25">
      <c r="A331" s="37" t="s">
        <v>631</v>
      </c>
      <c r="B331" s="35" t="s">
        <v>632</v>
      </c>
      <c r="C331" s="35"/>
      <c r="D331" s="35"/>
      <c r="E331" s="36">
        <v>3.0750000000000002</v>
      </c>
      <c r="F331" s="8">
        <f t="shared" si="6"/>
        <v>2.4600000000000004</v>
      </c>
      <c r="G331" s="38"/>
      <c r="H331" s="8">
        <f>+E331*G331</f>
        <v>0</v>
      </c>
    </row>
    <row r="332" spans="1:8" ht="35.1" customHeight="1" x14ac:dyDescent="0.25">
      <c r="A332" s="35" t="s">
        <v>633</v>
      </c>
      <c r="B332" s="35" t="s">
        <v>634</v>
      </c>
      <c r="C332" s="35"/>
      <c r="D332" s="35"/>
      <c r="E332" s="36">
        <v>1.57555125</v>
      </c>
      <c r="F332" s="8">
        <f t="shared" si="6"/>
        <v>1.2604410000000001</v>
      </c>
      <c r="G332" s="38"/>
      <c r="H332" s="8">
        <f>+E332*G332</f>
        <v>0</v>
      </c>
    </row>
    <row r="333" spans="1:8" ht="35.1" customHeight="1" x14ac:dyDescent="0.25">
      <c r="A333" s="39" t="s">
        <v>635</v>
      </c>
      <c r="B333" s="40" t="s">
        <v>636</v>
      </c>
      <c r="C333" s="40"/>
      <c r="D333" s="40"/>
      <c r="E333" s="36">
        <v>4.4000000000000004</v>
      </c>
      <c r="F333" s="8">
        <f t="shared" si="6"/>
        <v>3.5200000000000005</v>
      </c>
      <c r="G333" s="59"/>
      <c r="H333" s="8">
        <f>+E333*G333</f>
        <v>0</v>
      </c>
    </row>
    <row r="334" spans="1:8" ht="35.1" customHeight="1" x14ac:dyDescent="0.25">
      <c r="A334" s="39" t="s">
        <v>637</v>
      </c>
      <c r="B334" s="40" t="s">
        <v>638</v>
      </c>
      <c r="C334" s="40"/>
      <c r="D334" s="40"/>
      <c r="E334" s="36">
        <v>5.6</v>
      </c>
      <c r="F334" s="8">
        <f t="shared" si="6"/>
        <v>4.4799999999999995</v>
      </c>
      <c r="G334" s="59"/>
      <c r="H334" s="8">
        <f>+E334*G334</f>
        <v>0</v>
      </c>
    </row>
    <row r="335" spans="1:8" ht="35.1" customHeight="1" x14ac:dyDescent="0.25">
      <c r="A335" s="39" t="s">
        <v>639</v>
      </c>
      <c r="B335" s="40" t="s">
        <v>640</v>
      </c>
      <c r="C335" s="40"/>
      <c r="D335" s="40"/>
      <c r="E335" s="36">
        <v>5.6</v>
      </c>
      <c r="F335" s="8">
        <f t="shared" si="6"/>
        <v>4.4799999999999995</v>
      </c>
      <c r="G335" s="59"/>
      <c r="H335" s="8">
        <f>+E335*G335</f>
        <v>0</v>
      </c>
    </row>
    <row r="336" spans="1:8" ht="35.1" customHeight="1" x14ac:dyDescent="0.25">
      <c r="A336" s="35" t="s">
        <v>641</v>
      </c>
      <c r="B336" s="35" t="s">
        <v>642</v>
      </c>
      <c r="C336" s="35"/>
      <c r="D336" s="35"/>
      <c r="E336" s="36">
        <v>8.2754100000000008</v>
      </c>
      <c r="F336" s="8">
        <f t="shared" si="6"/>
        <v>6.6203280000000007</v>
      </c>
      <c r="G336" s="38"/>
      <c r="H336" s="8">
        <f>+E336*G336</f>
        <v>0</v>
      </c>
    </row>
    <row r="337" spans="1:8" ht="35.1" customHeight="1" x14ac:dyDescent="0.25">
      <c r="A337" s="35" t="s">
        <v>643</v>
      </c>
      <c r="B337" s="35" t="s">
        <v>644</v>
      </c>
      <c r="C337" s="35"/>
      <c r="D337" s="35"/>
      <c r="E337" s="36">
        <v>5.3000999999999996</v>
      </c>
      <c r="F337" s="8">
        <f t="shared" si="6"/>
        <v>4.2400799999999998</v>
      </c>
      <c r="G337" s="38"/>
      <c r="H337" s="8">
        <f>+E337*G337</f>
        <v>0</v>
      </c>
    </row>
    <row r="338" spans="1:8" ht="35.1" customHeight="1" x14ac:dyDescent="0.25">
      <c r="A338" s="35" t="s">
        <v>645</v>
      </c>
      <c r="B338" s="35" t="s">
        <v>646</v>
      </c>
      <c r="C338" s="35"/>
      <c r="D338" s="35"/>
      <c r="E338" s="36">
        <v>4.4015399999999998</v>
      </c>
      <c r="F338" s="8">
        <f t="shared" si="6"/>
        <v>3.5212319999999999</v>
      </c>
      <c r="G338" s="38"/>
      <c r="H338" s="8">
        <f>+E338*G338</f>
        <v>0</v>
      </c>
    </row>
    <row r="339" spans="1:8" ht="35.1" customHeight="1" x14ac:dyDescent="0.25">
      <c r="A339" s="37" t="s">
        <v>647</v>
      </c>
      <c r="B339" s="35" t="s">
        <v>648</v>
      </c>
      <c r="C339" s="35"/>
      <c r="D339" s="35"/>
      <c r="E339" s="36">
        <v>9.6</v>
      </c>
      <c r="F339" s="8">
        <f t="shared" si="6"/>
        <v>7.68</v>
      </c>
      <c r="G339" s="38"/>
      <c r="H339" s="8">
        <f>+E339*G339</f>
        <v>0</v>
      </c>
    </row>
    <row r="340" spans="1:8" ht="35.1" customHeight="1" x14ac:dyDescent="0.25">
      <c r="A340" s="37" t="s">
        <v>649</v>
      </c>
      <c r="B340" s="35" t="s">
        <v>650</v>
      </c>
      <c r="C340" s="35"/>
      <c r="D340" s="35"/>
      <c r="E340" s="36">
        <v>9.6</v>
      </c>
      <c r="F340" s="8">
        <f t="shared" si="6"/>
        <v>7.68</v>
      </c>
      <c r="G340" s="38"/>
      <c r="H340" s="8">
        <f>+E340*G340</f>
        <v>0</v>
      </c>
    </row>
    <row r="341" spans="1:8" ht="35.1" customHeight="1" x14ac:dyDescent="0.25">
      <c r="A341" s="35" t="s">
        <v>651</v>
      </c>
      <c r="B341" s="35" t="s">
        <v>652</v>
      </c>
      <c r="C341" s="35"/>
      <c r="D341" s="35"/>
      <c r="E341" s="36">
        <v>4.5015749999999999</v>
      </c>
      <c r="F341" s="8">
        <f t="shared" si="6"/>
        <v>3.6012599999999999</v>
      </c>
      <c r="G341" s="38"/>
      <c r="H341" s="8">
        <f>+E341*G341</f>
        <v>0</v>
      </c>
    </row>
    <row r="342" spans="1:8" ht="35.1" customHeight="1" x14ac:dyDescent="0.25">
      <c r="A342" s="35" t="s">
        <v>653</v>
      </c>
      <c r="B342" s="35" t="s">
        <v>654</v>
      </c>
      <c r="C342" s="35"/>
      <c r="D342" s="35"/>
      <c r="E342" s="36">
        <v>6.7523625000000003</v>
      </c>
      <c r="F342" s="8">
        <f t="shared" si="6"/>
        <v>5.4018900000000007</v>
      </c>
      <c r="G342" s="38"/>
      <c r="H342" s="8">
        <f>+E342*G342</f>
        <v>0</v>
      </c>
    </row>
    <row r="343" spans="1:8" ht="35.1" customHeight="1" x14ac:dyDescent="0.25">
      <c r="A343" s="42" t="s">
        <v>655</v>
      </c>
      <c r="B343" s="35" t="s">
        <v>656</v>
      </c>
      <c r="C343" s="35"/>
      <c r="D343" s="35"/>
      <c r="E343" s="36">
        <v>5.8020300000000002</v>
      </c>
      <c r="F343" s="8">
        <f t="shared" si="6"/>
        <v>4.6416240000000002</v>
      </c>
      <c r="G343" s="38"/>
      <c r="H343" s="8">
        <f>+E343*G343</f>
        <v>0</v>
      </c>
    </row>
    <row r="344" spans="1:8" ht="35.1" customHeight="1" x14ac:dyDescent="0.25">
      <c r="A344" s="35" t="s">
        <v>657</v>
      </c>
      <c r="B344" s="35" t="s">
        <v>658</v>
      </c>
      <c r="C344" s="35"/>
      <c r="D344" s="35"/>
      <c r="E344" s="36">
        <v>6.6023100000000001</v>
      </c>
      <c r="F344" s="8">
        <f t="shared" si="6"/>
        <v>5.2818480000000001</v>
      </c>
      <c r="G344" s="38"/>
      <c r="H344" s="8">
        <f>+E344*G344</f>
        <v>0</v>
      </c>
    </row>
    <row r="345" spans="1:8" ht="35.1" customHeight="1" x14ac:dyDescent="0.25">
      <c r="A345" s="39" t="s">
        <v>659</v>
      </c>
      <c r="B345" s="40" t="s">
        <v>660</v>
      </c>
      <c r="C345" s="40"/>
      <c r="D345" s="40"/>
      <c r="E345" s="36">
        <v>11.4</v>
      </c>
      <c r="F345" s="8">
        <f t="shared" si="6"/>
        <v>9.120000000000001</v>
      </c>
      <c r="G345" s="59"/>
      <c r="H345" s="8">
        <f>+E345*G345</f>
        <v>0</v>
      </c>
    </row>
    <row r="346" spans="1:8" ht="35.1" customHeight="1" x14ac:dyDescent="0.25">
      <c r="A346" s="39" t="s">
        <v>661</v>
      </c>
      <c r="B346" s="40" t="s">
        <v>662</v>
      </c>
      <c r="C346" s="40"/>
      <c r="D346" s="40"/>
      <c r="E346" s="36">
        <v>3.84</v>
      </c>
      <c r="F346" s="8">
        <f t="shared" si="6"/>
        <v>3.0720000000000001</v>
      </c>
      <c r="G346" s="59"/>
      <c r="H346" s="8">
        <f>+E346*G346</f>
        <v>0</v>
      </c>
    </row>
    <row r="347" spans="1:8" ht="35.1" customHeight="1" x14ac:dyDescent="0.25">
      <c r="A347" s="39" t="s">
        <v>663</v>
      </c>
      <c r="B347" s="40" t="s">
        <v>664</v>
      </c>
      <c r="C347" s="40"/>
      <c r="D347" s="40"/>
      <c r="E347" s="36">
        <v>2.68</v>
      </c>
      <c r="F347" s="8">
        <f t="shared" si="6"/>
        <v>2.1440000000000001</v>
      </c>
      <c r="G347" s="59"/>
      <c r="H347" s="8">
        <f>+E347*G347</f>
        <v>0</v>
      </c>
    </row>
    <row r="348" spans="1:8" ht="35.1" customHeight="1" x14ac:dyDescent="0.25">
      <c r="A348" s="35" t="s">
        <v>665</v>
      </c>
      <c r="B348" s="35" t="s">
        <v>666</v>
      </c>
      <c r="C348" s="35"/>
      <c r="D348" s="35"/>
      <c r="E348" s="36">
        <v>1.86664068759822</v>
      </c>
      <c r="F348" s="8">
        <f t="shared" si="6"/>
        <v>1.493312550078576</v>
      </c>
      <c r="G348" s="38"/>
      <c r="H348" s="8">
        <f>+E348*G348</f>
        <v>0</v>
      </c>
    </row>
    <row r="349" spans="1:8" ht="35.1" customHeight="1" x14ac:dyDescent="0.25">
      <c r="A349" s="35" t="s">
        <v>667</v>
      </c>
      <c r="B349" s="35" t="s">
        <v>668</v>
      </c>
      <c r="C349" s="35"/>
      <c r="D349" s="35"/>
      <c r="E349" s="36">
        <v>1.2</v>
      </c>
      <c r="F349" s="8">
        <f t="shared" si="6"/>
        <v>0.96</v>
      </c>
      <c r="G349" s="38"/>
      <c r="H349" s="8">
        <f>+E349*G349</f>
        <v>0</v>
      </c>
    </row>
    <row r="350" spans="1:8" ht="35.1" customHeight="1" x14ac:dyDescent="0.25">
      <c r="A350" s="39" t="s">
        <v>669</v>
      </c>
      <c r="B350" s="40" t="s">
        <v>3639</v>
      </c>
      <c r="C350" s="40"/>
      <c r="D350" s="40"/>
      <c r="E350" s="36">
        <v>1.8</v>
      </c>
      <c r="F350" s="8">
        <f t="shared" si="6"/>
        <v>1.4400000000000002</v>
      </c>
      <c r="G350" s="59"/>
      <c r="H350" s="8">
        <f>+E350*G350</f>
        <v>0</v>
      </c>
    </row>
    <row r="351" spans="1:8" ht="35.1" customHeight="1" x14ac:dyDescent="0.25">
      <c r="A351" s="39" t="s">
        <v>670</v>
      </c>
      <c r="B351" s="40" t="s">
        <v>3640</v>
      </c>
      <c r="C351" s="40"/>
      <c r="D351" s="40"/>
      <c r="E351" s="36">
        <v>2.2000000000000002</v>
      </c>
      <c r="F351" s="8">
        <f t="shared" ref="F351:F414" si="7">E351*0.8</f>
        <v>1.7600000000000002</v>
      </c>
      <c r="G351" s="59"/>
      <c r="H351" s="8">
        <f>+E351*G351</f>
        <v>0</v>
      </c>
    </row>
    <row r="352" spans="1:8" ht="35.1" customHeight="1" x14ac:dyDescent="0.25">
      <c r="A352" s="35" t="s">
        <v>671</v>
      </c>
      <c r="B352" s="35" t="s">
        <v>672</v>
      </c>
      <c r="C352" s="35"/>
      <c r="D352" s="35"/>
      <c r="E352" s="36">
        <v>7.2625409999999997</v>
      </c>
      <c r="F352" s="8">
        <f t="shared" si="7"/>
        <v>5.8100328000000001</v>
      </c>
      <c r="G352" s="38"/>
      <c r="H352" s="8">
        <f>+E352*G352</f>
        <v>0</v>
      </c>
    </row>
    <row r="353" spans="1:8" ht="35.1" customHeight="1" x14ac:dyDescent="0.25">
      <c r="A353" s="39" t="s">
        <v>673</v>
      </c>
      <c r="B353" s="40" t="s">
        <v>674</v>
      </c>
      <c r="C353" s="40"/>
      <c r="D353" s="40"/>
      <c r="E353" s="36">
        <v>2.8</v>
      </c>
      <c r="F353" s="8">
        <f t="shared" si="7"/>
        <v>2.2399999999999998</v>
      </c>
      <c r="G353" s="59"/>
      <c r="H353" s="8">
        <f>+E353*G353</f>
        <v>0</v>
      </c>
    </row>
    <row r="354" spans="1:8" ht="35.1" customHeight="1" x14ac:dyDescent="0.25">
      <c r="A354" s="37" t="s">
        <v>675</v>
      </c>
      <c r="B354" s="35" t="s">
        <v>676</v>
      </c>
      <c r="C354" s="35"/>
      <c r="D354" s="35"/>
      <c r="E354" s="36">
        <v>0.4</v>
      </c>
      <c r="F354" s="8">
        <f t="shared" si="7"/>
        <v>0.32000000000000006</v>
      </c>
      <c r="G354" s="38"/>
      <c r="H354" s="8">
        <f>+E354*G354</f>
        <v>0</v>
      </c>
    </row>
    <row r="355" spans="1:8" ht="35.1" customHeight="1" x14ac:dyDescent="0.25">
      <c r="A355" s="35" t="s">
        <v>677</v>
      </c>
      <c r="B355" s="35" t="s">
        <v>678</v>
      </c>
      <c r="C355" s="35"/>
      <c r="D355" s="35"/>
      <c r="E355" s="36">
        <v>1.3004549999999999</v>
      </c>
      <c r="F355" s="8">
        <f t="shared" si="7"/>
        <v>1.0403640000000001</v>
      </c>
      <c r="G355" s="38"/>
      <c r="H355" s="8">
        <f>+E355*G355</f>
        <v>0</v>
      </c>
    </row>
    <row r="356" spans="1:8" ht="35.1" customHeight="1" x14ac:dyDescent="0.25">
      <c r="A356" s="37" t="s">
        <v>679</v>
      </c>
      <c r="B356" s="35" t="s">
        <v>680</v>
      </c>
      <c r="C356" s="35"/>
      <c r="D356" s="35"/>
      <c r="E356" s="36">
        <v>0.3075</v>
      </c>
      <c r="F356" s="8">
        <f t="shared" si="7"/>
        <v>0.246</v>
      </c>
      <c r="G356" s="38"/>
      <c r="H356" s="8">
        <f>+E356*G356</f>
        <v>0</v>
      </c>
    </row>
    <row r="357" spans="1:8" ht="35.1" customHeight="1" x14ac:dyDescent="0.25">
      <c r="A357" s="37" t="s">
        <v>681</v>
      </c>
      <c r="B357" s="35" t="s">
        <v>682</v>
      </c>
      <c r="C357" s="35"/>
      <c r="D357" s="35"/>
      <c r="E357" s="36">
        <v>0.65600000000000003</v>
      </c>
      <c r="F357" s="8">
        <f t="shared" si="7"/>
        <v>0.52480000000000004</v>
      </c>
      <c r="G357" s="38"/>
      <c r="H357" s="8">
        <f>+E357*G357</f>
        <v>0</v>
      </c>
    </row>
    <row r="358" spans="1:8" ht="35.1" customHeight="1" x14ac:dyDescent="0.25">
      <c r="A358" s="37" t="s">
        <v>683</v>
      </c>
      <c r="B358" s="35" t="s">
        <v>684</v>
      </c>
      <c r="C358" s="35"/>
      <c r="D358" s="35"/>
      <c r="E358" s="36">
        <v>0.65600000000000003</v>
      </c>
      <c r="F358" s="8">
        <f t="shared" si="7"/>
        <v>0.52480000000000004</v>
      </c>
      <c r="G358" s="38"/>
      <c r="H358" s="8">
        <f>+E358*G358</f>
        <v>0</v>
      </c>
    </row>
    <row r="359" spans="1:8" ht="35.1" customHeight="1" x14ac:dyDescent="0.25">
      <c r="A359" s="35" t="s">
        <v>685</v>
      </c>
      <c r="B359" s="43" t="s">
        <v>3641</v>
      </c>
      <c r="C359" s="43"/>
      <c r="D359" s="43"/>
      <c r="E359" s="36">
        <v>0.81081000000000003</v>
      </c>
      <c r="F359" s="8">
        <f t="shared" si="7"/>
        <v>0.64864800000000011</v>
      </c>
      <c r="G359" s="38"/>
      <c r="H359" s="8">
        <f>+E359*G359</f>
        <v>0</v>
      </c>
    </row>
    <row r="360" spans="1:8" ht="35.1" customHeight="1" x14ac:dyDescent="0.25">
      <c r="A360" s="37" t="s">
        <v>686</v>
      </c>
      <c r="B360" s="35" t="s">
        <v>687</v>
      </c>
      <c r="C360" s="35"/>
      <c r="D360" s="35"/>
      <c r="E360" s="36">
        <v>0.65600000000000003</v>
      </c>
      <c r="F360" s="8">
        <f t="shared" si="7"/>
        <v>0.52480000000000004</v>
      </c>
      <c r="G360" s="38"/>
      <c r="H360" s="8">
        <f>+E360*G360</f>
        <v>0</v>
      </c>
    </row>
    <row r="361" spans="1:8" ht="35.1" customHeight="1" x14ac:dyDescent="0.25">
      <c r="A361" s="35" t="s">
        <v>688</v>
      </c>
      <c r="B361" s="43" t="s">
        <v>3642</v>
      </c>
      <c r="C361" s="43"/>
      <c r="D361" s="43"/>
      <c r="E361" s="36">
        <v>0.57915000000000005</v>
      </c>
      <c r="F361" s="8">
        <f t="shared" si="7"/>
        <v>0.46332000000000007</v>
      </c>
      <c r="G361" s="38"/>
      <c r="H361" s="8">
        <f>+E361*G361</f>
        <v>0</v>
      </c>
    </row>
    <row r="362" spans="1:8" ht="35.1" customHeight="1" x14ac:dyDescent="0.25">
      <c r="A362" s="35" t="s">
        <v>689</v>
      </c>
      <c r="B362" s="35" t="s">
        <v>690</v>
      </c>
      <c r="C362" s="35"/>
      <c r="D362" s="35"/>
      <c r="E362" s="36">
        <v>0.51480000000000004</v>
      </c>
      <c r="F362" s="8">
        <f t="shared" si="7"/>
        <v>0.41184000000000004</v>
      </c>
      <c r="G362" s="38"/>
      <c r="H362" s="8">
        <f>+E362*G362</f>
        <v>0</v>
      </c>
    </row>
    <row r="363" spans="1:8" ht="35.1" customHeight="1" x14ac:dyDescent="0.25">
      <c r="A363" s="37" t="s">
        <v>691</v>
      </c>
      <c r="B363" s="35" t="s">
        <v>692</v>
      </c>
      <c r="C363" s="35"/>
      <c r="D363" s="35"/>
      <c r="E363" s="36">
        <v>2.46</v>
      </c>
      <c r="F363" s="8">
        <f t="shared" si="7"/>
        <v>1.968</v>
      </c>
      <c r="G363" s="38"/>
      <c r="H363" s="8">
        <f>+E363*G363</f>
        <v>0</v>
      </c>
    </row>
    <row r="364" spans="1:8" ht="35.1" customHeight="1" x14ac:dyDescent="0.25">
      <c r="A364" s="37" t="s">
        <v>693</v>
      </c>
      <c r="B364" s="35" t="s">
        <v>692</v>
      </c>
      <c r="C364" s="35"/>
      <c r="D364" s="35"/>
      <c r="E364" s="36">
        <v>2.46</v>
      </c>
      <c r="F364" s="8">
        <f t="shared" si="7"/>
        <v>1.968</v>
      </c>
      <c r="G364" s="38"/>
      <c r="H364" s="8">
        <f>+E364*G364</f>
        <v>0</v>
      </c>
    </row>
    <row r="365" spans="1:8" ht="35.1" customHeight="1" x14ac:dyDescent="0.25">
      <c r="A365" s="37" t="s">
        <v>694</v>
      </c>
      <c r="B365" s="35" t="s">
        <v>692</v>
      </c>
      <c r="C365" s="35"/>
      <c r="D365" s="35"/>
      <c r="E365" s="36">
        <v>1.4350000000000001</v>
      </c>
      <c r="F365" s="8">
        <f t="shared" si="7"/>
        <v>1.1480000000000001</v>
      </c>
      <c r="G365" s="38"/>
      <c r="H365" s="8">
        <f>+E365*G365</f>
        <v>0</v>
      </c>
    </row>
    <row r="366" spans="1:8" ht="35.1" customHeight="1" x14ac:dyDescent="0.25">
      <c r="A366" s="37" t="s">
        <v>695</v>
      </c>
      <c r="B366" s="35" t="s">
        <v>692</v>
      </c>
      <c r="C366" s="35"/>
      <c r="D366" s="35"/>
      <c r="E366" s="36">
        <v>4.3049999999999997</v>
      </c>
      <c r="F366" s="8">
        <f t="shared" si="7"/>
        <v>3.444</v>
      </c>
      <c r="G366" s="38"/>
      <c r="H366" s="8">
        <f>+E366*G366</f>
        <v>0</v>
      </c>
    </row>
    <row r="367" spans="1:8" ht="35.1" customHeight="1" x14ac:dyDescent="0.25">
      <c r="A367" s="37" t="s">
        <v>696</v>
      </c>
      <c r="B367" s="35" t="s">
        <v>692</v>
      </c>
      <c r="C367" s="35"/>
      <c r="D367" s="35"/>
      <c r="E367" s="36">
        <v>4.3049999999999997</v>
      </c>
      <c r="F367" s="8">
        <f t="shared" si="7"/>
        <v>3.444</v>
      </c>
      <c r="G367" s="38"/>
      <c r="H367" s="8">
        <f>+E367*G367</f>
        <v>0</v>
      </c>
    </row>
    <row r="368" spans="1:8" ht="35.1" customHeight="1" x14ac:dyDescent="0.25">
      <c r="A368" s="37" t="s">
        <v>697</v>
      </c>
      <c r="B368" s="35" t="s">
        <v>692</v>
      </c>
      <c r="C368" s="35"/>
      <c r="D368" s="35"/>
      <c r="E368" s="36">
        <v>2.665</v>
      </c>
      <c r="F368" s="8">
        <f t="shared" si="7"/>
        <v>2.1320000000000001</v>
      </c>
      <c r="G368" s="38"/>
      <c r="H368" s="8">
        <f>+E368*G368</f>
        <v>0</v>
      </c>
    </row>
    <row r="369" spans="1:8" ht="35.1" customHeight="1" x14ac:dyDescent="0.25">
      <c r="A369" s="37" t="s">
        <v>698</v>
      </c>
      <c r="B369" s="35" t="s">
        <v>692</v>
      </c>
      <c r="C369" s="35"/>
      <c r="D369" s="35"/>
      <c r="E369" s="36">
        <v>8.1999999999999993</v>
      </c>
      <c r="F369" s="8">
        <f t="shared" si="7"/>
        <v>6.56</v>
      </c>
      <c r="G369" s="38"/>
      <c r="H369" s="8">
        <f>+E369*G369</f>
        <v>0</v>
      </c>
    </row>
    <row r="370" spans="1:8" ht="35.1" customHeight="1" x14ac:dyDescent="0.25">
      <c r="A370" s="35" t="s">
        <v>699</v>
      </c>
      <c r="B370" s="35" t="s">
        <v>700</v>
      </c>
      <c r="C370" s="35"/>
      <c r="D370" s="35"/>
      <c r="E370" s="36">
        <v>2.4008400000000001</v>
      </c>
      <c r="F370" s="8">
        <f t="shared" si="7"/>
        <v>1.9206720000000002</v>
      </c>
      <c r="G370" s="38"/>
      <c r="H370" s="8">
        <f>+E370*G370</f>
        <v>0</v>
      </c>
    </row>
    <row r="371" spans="1:8" ht="35.1" customHeight="1" x14ac:dyDescent="0.25">
      <c r="A371" s="35" t="s">
        <v>701</v>
      </c>
      <c r="B371" s="35" t="s">
        <v>702</v>
      </c>
      <c r="C371" s="35"/>
      <c r="D371" s="35"/>
      <c r="E371" s="36">
        <v>2.6009099999999998</v>
      </c>
      <c r="F371" s="8">
        <f t="shared" si="7"/>
        <v>2.0807280000000001</v>
      </c>
      <c r="G371" s="38"/>
      <c r="H371" s="8">
        <f>+E371*G371</f>
        <v>0</v>
      </c>
    </row>
    <row r="372" spans="1:8" ht="35.1" customHeight="1" x14ac:dyDescent="0.25">
      <c r="A372" s="35" t="s">
        <v>703</v>
      </c>
      <c r="B372" s="35" t="s">
        <v>704</v>
      </c>
      <c r="C372" s="35"/>
      <c r="D372" s="35"/>
      <c r="E372" s="36">
        <v>2.6009099999999998</v>
      </c>
      <c r="F372" s="8">
        <f t="shared" si="7"/>
        <v>2.0807280000000001</v>
      </c>
      <c r="G372" s="38"/>
      <c r="H372" s="8">
        <f>+E372*G372</f>
        <v>0</v>
      </c>
    </row>
    <row r="373" spans="1:8" ht="35.1" customHeight="1" x14ac:dyDescent="0.25">
      <c r="A373" s="35" t="s">
        <v>705</v>
      </c>
      <c r="B373" s="35" t="s">
        <v>706</v>
      </c>
      <c r="C373" s="35"/>
      <c r="D373" s="35"/>
      <c r="E373" s="36">
        <v>2.0592000000000001</v>
      </c>
      <c r="F373" s="8">
        <f t="shared" si="7"/>
        <v>1.6473600000000002</v>
      </c>
      <c r="G373" s="38"/>
      <c r="H373" s="8">
        <f>+E373*G373</f>
        <v>0</v>
      </c>
    </row>
    <row r="374" spans="1:8" ht="35.1" customHeight="1" x14ac:dyDescent="0.25">
      <c r="A374" s="35" t="s">
        <v>707</v>
      </c>
      <c r="B374" s="35" t="s">
        <v>708</v>
      </c>
      <c r="C374" s="35"/>
      <c r="D374" s="35"/>
      <c r="E374" s="36">
        <v>2.4008400000000001</v>
      </c>
      <c r="F374" s="8">
        <f t="shared" si="7"/>
        <v>1.9206720000000002</v>
      </c>
      <c r="G374" s="38"/>
      <c r="H374" s="8">
        <f>+E374*G374</f>
        <v>0</v>
      </c>
    </row>
    <row r="375" spans="1:8" ht="35.1" customHeight="1" x14ac:dyDescent="0.25">
      <c r="A375" s="37" t="s">
        <v>709</v>
      </c>
      <c r="B375" s="35" t="s">
        <v>710</v>
      </c>
      <c r="C375" s="35"/>
      <c r="D375" s="35"/>
      <c r="E375" s="36">
        <v>0.65600000000000003</v>
      </c>
      <c r="F375" s="8">
        <f t="shared" si="7"/>
        <v>0.52480000000000004</v>
      </c>
      <c r="G375" s="38"/>
      <c r="H375" s="8">
        <f>+E375*G375</f>
        <v>0</v>
      </c>
    </row>
    <row r="376" spans="1:8" ht="35.1" customHeight="1" x14ac:dyDescent="0.25">
      <c r="A376" s="35" t="s">
        <v>711</v>
      </c>
      <c r="B376" s="43" t="s">
        <v>3643</v>
      </c>
      <c r="C376" s="43"/>
      <c r="D376" s="43"/>
      <c r="E376" s="36">
        <v>0.81081000000000003</v>
      </c>
      <c r="F376" s="8">
        <f t="shared" si="7"/>
        <v>0.64864800000000011</v>
      </c>
      <c r="G376" s="38"/>
      <c r="H376" s="8">
        <f>+E376*G376</f>
        <v>0</v>
      </c>
    </row>
    <row r="377" spans="1:8" ht="35.1" customHeight="1" x14ac:dyDescent="0.25">
      <c r="A377" s="35" t="s">
        <v>712</v>
      </c>
      <c r="B377" s="43" t="s">
        <v>3644</v>
      </c>
      <c r="C377" s="43"/>
      <c r="D377" s="43"/>
      <c r="E377" s="36">
        <v>0.57915000000000005</v>
      </c>
      <c r="F377" s="8">
        <f t="shared" si="7"/>
        <v>0.46332000000000007</v>
      </c>
      <c r="G377" s="38"/>
      <c r="H377" s="8">
        <f>+E377*G377</f>
        <v>0</v>
      </c>
    </row>
    <row r="378" spans="1:8" ht="35.1" customHeight="1" x14ac:dyDescent="0.25">
      <c r="A378" s="37" t="s">
        <v>713</v>
      </c>
      <c r="B378" s="35" t="s">
        <v>714</v>
      </c>
      <c r="C378" s="35"/>
      <c r="D378" s="35"/>
      <c r="E378" s="36">
        <v>0.65600000000000003</v>
      </c>
      <c r="F378" s="8">
        <f t="shared" si="7"/>
        <v>0.52480000000000004</v>
      </c>
      <c r="G378" s="38"/>
      <c r="H378" s="8">
        <f>+E378*G378</f>
        <v>0</v>
      </c>
    </row>
    <row r="379" spans="1:8" ht="35.1" customHeight="1" x14ac:dyDescent="0.25">
      <c r="A379" s="35" t="s">
        <v>715</v>
      </c>
      <c r="B379" s="35" t="s">
        <v>716</v>
      </c>
      <c r="C379" s="35"/>
      <c r="D379" s="35"/>
      <c r="E379" s="36">
        <v>0.7722</v>
      </c>
      <c r="F379" s="8">
        <f t="shared" si="7"/>
        <v>0.61776000000000009</v>
      </c>
      <c r="G379" s="38"/>
      <c r="H379" s="8">
        <f>+E379*G379</f>
        <v>0</v>
      </c>
    </row>
    <row r="380" spans="1:8" ht="35.1" customHeight="1" x14ac:dyDescent="0.25">
      <c r="A380" s="35" t="s">
        <v>717</v>
      </c>
      <c r="B380" s="35" t="s">
        <v>718</v>
      </c>
      <c r="C380" s="35"/>
      <c r="D380" s="35"/>
      <c r="E380" s="36">
        <v>0.51480000000000004</v>
      </c>
      <c r="F380" s="8">
        <f t="shared" si="7"/>
        <v>0.41184000000000004</v>
      </c>
      <c r="G380" s="38"/>
      <c r="H380" s="8">
        <f>+E380*G380</f>
        <v>0</v>
      </c>
    </row>
    <row r="381" spans="1:8" ht="35.1" customHeight="1" x14ac:dyDescent="0.25">
      <c r="A381" s="35" t="s">
        <v>719</v>
      </c>
      <c r="B381" s="43" t="s">
        <v>3645</v>
      </c>
      <c r="C381" s="43"/>
      <c r="D381" s="43"/>
      <c r="E381" s="36">
        <v>0.81081000000000003</v>
      </c>
      <c r="F381" s="8">
        <f t="shared" si="7"/>
        <v>0.64864800000000011</v>
      </c>
      <c r="G381" s="38"/>
      <c r="H381" s="8">
        <f>+E381*G381</f>
        <v>0</v>
      </c>
    </row>
    <row r="382" spans="1:8" ht="35.1" customHeight="1" x14ac:dyDescent="0.25">
      <c r="A382" s="35" t="s">
        <v>720</v>
      </c>
      <c r="B382" s="43" t="s">
        <v>3646</v>
      </c>
      <c r="C382" s="43"/>
      <c r="D382" s="43"/>
      <c r="E382" s="36">
        <v>0.81081000000000003</v>
      </c>
      <c r="F382" s="8">
        <f t="shared" si="7"/>
        <v>0.64864800000000011</v>
      </c>
      <c r="G382" s="38"/>
      <c r="H382" s="8">
        <f>+E382*G382</f>
        <v>0</v>
      </c>
    </row>
    <row r="383" spans="1:8" ht="35.1" customHeight="1" x14ac:dyDescent="0.25">
      <c r="A383" s="35" t="s">
        <v>721</v>
      </c>
      <c r="B383" s="43" t="s">
        <v>3647</v>
      </c>
      <c r="C383" s="43"/>
      <c r="D383" s="43"/>
      <c r="E383" s="36">
        <v>0.57915000000000005</v>
      </c>
      <c r="F383" s="8">
        <f t="shared" si="7"/>
        <v>0.46332000000000007</v>
      </c>
      <c r="G383" s="38"/>
      <c r="H383" s="8">
        <f>+E383*G383</f>
        <v>0</v>
      </c>
    </row>
    <row r="384" spans="1:8" ht="35.1" customHeight="1" x14ac:dyDescent="0.25">
      <c r="A384" s="37" t="s">
        <v>722</v>
      </c>
      <c r="B384" s="35" t="s">
        <v>723</v>
      </c>
      <c r="C384" s="35"/>
      <c r="D384" s="35"/>
      <c r="E384" s="36">
        <v>0.65600000000000003</v>
      </c>
      <c r="F384" s="8">
        <f t="shared" si="7"/>
        <v>0.52480000000000004</v>
      </c>
      <c r="G384" s="38"/>
      <c r="H384" s="8">
        <f>+E384*G384</f>
        <v>0</v>
      </c>
    </row>
    <row r="385" spans="1:8" ht="35.1" customHeight="1" x14ac:dyDescent="0.25">
      <c r="A385" s="37" t="s">
        <v>724</v>
      </c>
      <c r="B385" s="35" t="s">
        <v>725</v>
      </c>
      <c r="C385" s="35"/>
      <c r="D385" s="35"/>
      <c r="E385" s="36">
        <v>0.3075</v>
      </c>
      <c r="F385" s="8">
        <f t="shared" si="7"/>
        <v>0.246</v>
      </c>
      <c r="G385" s="38"/>
      <c r="H385" s="8">
        <f>+E385*G385</f>
        <v>0</v>
      </c>
    </row>
    <row r="386" spans="1:8" ht="35.1" customHeight="1" x14ac:dyDescent="0.25">
      <c r="A386" s="37" t="s">
        <v>726</v>
      </c>
      <c r="B386" s="35" t="s">
        <v>727</v>
      </c>
      <c r="C386" s="35"/>
      <c r="D386" s="35"/>
      <c r="E386" s="36">
        <v>0.32800000000000001</v>
      </c>
      <c r="F386" s="8">
        <f t="shared" si="7"/>
        <v>0.26240000000000002</v>
      </c>
      <c r="G386" s="38"/>
      <c r="H386" s="8">
        <f>+E386*G386</f>
        <v>0</v>
      </c>
    </row>
    <row r="387" spans="1:8" ht="35.1" customHeight="1" x14ac:dyDescent="0.25">
      <c r="A387" s="37" t="s">
        <v>728</v>
      </c>
      <c r="B387" s="35" t="s">
        <v>729</v>
      </c>
      <c r="C387" s="35"/>
      <c r="D387" s="35"/>
      <c r="E387" s="36">
        <v>0.61499999999999999</v>
      </c>
      <c r="F387" s="8">
        <f t="shared" si="7"/>
        <v>0.49199999999999999</v>
      </c>
      <c r="G387" s="38"/>
      <c r="H387" s="8">
        <f>+E387*G387</f>
        <v>0</v>
      </c>
    </row>
    <row r="388" spans="1:8" ht="35.1" customHeight="1" x14ac:dyDescent="0.25">
      <c r="A388" s="37" t="s">
        <v>730</v>
      </c>
      <c r="B388" s="35" t="s">
        <v>729</v>
      </c>
      <c r="C388" s="35"/>
      <c r="D388" s="35"/>
      <c r="E388" s="36">
        <v>0.61499999999999999</v>
      </c>
      <c r="F388" s="8">
        <f t="shared" si="7"/>
        <v>0.49199999999999999</v>
      </c>
      <c r="G388" s="38"/>
      <c r="H388" s="8">
        <f>+E388*G388</f>
        <v>0</v>
      </c>
    </row>
    <row r="389" spans="1:8" ht="35.1" customHeight="1" x14ac:dyDescent="0.25">
      <c r="A389" s="35" t="s">
        <v>731</v>
      </c>
      <c r="B389" s="43" t="s">
        <v>3648</v>
      </c>
      <c r="C389" s="43"/>
      <c r="D389" s="43"/>
      <c r="E389" s="36">
        <v>0.57915000000000005</v>
      </c>
      <c r="F389" s="8">
        <f t="shared" si="7"/>
        <v>0.46332000000000007</v>
      </c>
      <c r="G389" s="38"/>
      <c r="H389" s="8">
        <f>+E389*G389</f>
        <v>0</v>
      </c>
    </row>
    <row r="390" spans="1:8" ht="35.1" customHeight="1" x14ac:dyDescent="0.25">
      <c r="A390" s="35" t="s">
        <v>732</v>
      </c>
      <c r="B390" s="35" t="s">
        <v>733</v>
      </c>
      <c r="C390" s="35"/>
      <c r="D390" s="35"/>
      <c r="E390" s="36">
        <v>0.51480000000000004</v>
      </c>
      <c r="F390" s="8">
        <f t="shared" si="7"/>
        <v>0.41184000000000004</v>
      </c>
      <c r="G390" s="38"/>
      <c r="H390" s="8">
        <f>+E390*G390</f>
        <v>0</v>
      </c>
    </row>
    <row r="391" spans="1:8" ht="35.1" customHeight="1" x14ac:dyDescent="0.25">
      <c r="A391" s="35" t="s">
        <v>734</v>
      </c>
      <c r="B391" s="43" t="s">
        <v>3649</v>
      </c>
      <c r="C391" s="43"/>
      <c r="D391" s="43"/>
      <c r="E391" s="36">
        <v>0.57915000000000005</v>
      </c>
      <c r="F391" s="8">
        <f t="shared" si="7"/>
        <v>0.46332000000000007</v>
      </c>
      <c r="G391" s="38"/>
      <c r="H391" s="8">
        <f>+E391*G391</f>
        <v>0</v>
      </c>
    </row>
    <row r="392" spans="1:8" ht="35.1" customHeight="1" x14ac:dyDescent="0.25">
      <c r="A392" s="35" t="s">
        <v>735</v>
      </c>
      <c r="B392" s="35" t="s">
        <v>736</v>
      </c>
      <c r="C392" s="35"/>
      <c r="D392" s="35"/>
      <c r="E392" s="36">
        <v>0.51480000000000004</v>
      </c>
      <c r="F392" s="8">
        <f t="shared" si="7"/>
        <v>0.41184000000000004</v>
      </c>
      <c r="G392" s="38"/>
      <c r="H392" s="8">
        <f>+E392*G392</f>
        <v>0</v>
      </c>
    </row>
    <row r="393" spans="1:8" ht="35.1" customHeight="1" x14ac:dyDescent="0.25">
      <c r="A393" s="37" t="s">
        <v>737</v>
      </c>
      <c r="B393" s="35" t="s">
        <v>738</v>
      </c>
      <c r="C393" s="35"/>
      <c r="D393" s="35"/>
      <c r="E393" s="36">
        <v>0.77805000000000002</v>
      </c>
      <c r="F393" s="8">
        <f t="shared" si="7"/>
        <v>0.6224400000000001</v>
      </c>
      <c r="G393" s="38"/>
      <c r="H393" s="8">
        <f>+E393*G393</f>
        <v>0</v>
      </c>
    </row>
    <row r="394" spans="1:8" ht="35.1" customHeight="1" x14ac:dyDescent="0.25">
      <c r="A394" s="35" t="s">
        <v>739</v>
      </c>
      <c r="B394" s="35" t="s">
        <v>740</v>
      </c>
      <c r="C394" s="35"/>
      <c r="D394" s="35"/>
      <c r="E394" s="36">
        <v>0.48016799999999998</v>
      </c>
      <c r="F394" s="8">
        <f t="shared" si="7"/>
        <v>0.38413439999999999</v>
      </c>
      <c r="G394" s="38"/>
      <c r="H394" s="8">
        <f>+E394*G394</f>
        <v>0</v>
      </c>
    </row>
    <row r="395" spans="1:8" ht="35.1" customHeight="1" x14ac:dyDescent="0.25">
      <c r="A395" s="39" t="s">
        <v>741</v>
      </c>
      <c r="B395" s="40" t="s">
        <v>742</v>
      </c>
      <c r="C395" s="40"/>
      <c r="D395" s="40"/>
      <c r="E395" s="36">
        <v>0.52</v>
      </c>
      <c r="F395" s="8">
        <f t="shared" si="7"/>
        <v>0.41600000000000004</v>
      </c>
      <c r="G395" s="59"/>
      <c r="H395" s="8">
        <f>+E395*G395</f>
        <v>0</v>
      </c>
    </row>
    <row r="396" spans="1:8" ht="35.1" customHeight="1" x14ac:dyDescent="0.25">
      <c r="A396" s="39" t="s">
        <v>743</v>
      </c>
      <c r="B396" s="40" t="s">
        <v>744</v>
      </c>
      <c r="C396" s="40"/>
      <c r="D396" s="40"/>
      <c r="E396" s="36">
        <v>1.2</v>
      </c>
      <c r="F396" s="8">
        <f t="shared" si="7"/>
        <v>0.96</v>
      </c>
      <c r="G396" s="59"/>
      <c r="H396" s="8">
        <f>+E396*G396</f>
        <v>0</v>
      </c>
    </row>
    <row r="397" spans="1:8" ht="35.1" customHeight="1" x14ac:dyDescent="0.25">
      <c r="A397" s="39" t="s">
        <v>747</v>
      </c>
      <c r="B397" s="40" t="s">
        <v>3650</v>
      </c>
      <c r="C397" s="40"/>
      <c r="D397" s="40"/>
      <c r="E397" s="36">
        <v>0.64</v>
      </c>
      <c r="F397" s="8">
        <f t="shared" si="7"/>
        <v>0.51200000000000001</v>
      </c>
      <c r="G397" s="59"/>
      <c r="H397" s="8">
        <f>+E397*G397</f>
        <v>0</v>
      </c>
    </row>
    <row r="398" spans="1:8" ht="35.1" customHeight="1" x14ac:dyDescent="0.25">
      <c r="A398" s="35" t="s">
        <v>745</v>
      </c>
      <c r="B398" s="35" t="s">
        <v>746</v>
      </c>
      <c r="C398" s="35"/>
      <c r="D398" s="35"/>
      <c r="E398" s="36">
        <v>1.1466000000000001</v>
      </c>
      <c r="F398" s="8">
        <f t="shared" si="7"/>
        <v>0.9172800000000001</v>
      </c>
      <c r="G398" s="38"/>
      <c r="H398" s="8">
        <f>+E398*G398</f>
        <v>0</v>
      </c>
    </row>
    <row r="399" spans="1:8" ht="35.1" customHeight="1" x14ac:dyDescent="0.25">
      <c r="A399" s="37" t="s">
        <v>748</v>
      </c>
      <c r="B399" s="35" t="s">
        <v>749</v>
      </c>
      <c r="C399" s="35"/>
      <c r="D399" s="35"/>
      <c r="E399" s="36">
        <v>1.1479999999999999</v>
      </c>
      <c r="F399" s="8">
        <f t="shared" si="7"/>
        <v>0.91839999999999999</v>
      </c>
      <c r="G399" s="38"/>
      <c r="H399" s="8">
        <f>+E399*G399</f>
        <v>0</v>
      </c>
    </row>
    <row r="400" spans="1:8" ht="35.1" customHeight="1" x14ac:dyDescent="0.25">
      <c r="A400" s="37" t="s">
        <v>750</v>
      </c>
      <c r="B400" s="35" t="s">
        <v>751</v>
      </c>
      <c r="C400" s="35"/>
      <c r="D400" s="35"/>
      <c r="E400" s="36">
        <v>1.476</v>
      </c>
      <c r="F400" s="8">
        <f t="shared" si="7"/>
        <v>1.1808000000000001</v>
      </c>
      <c r="G400" s="38"/>
      <c r="H400" s="8">
        <f>+E400*G400</f>
        <v>0</v>
      </c>
    </row>
    <row r="401" spans="1:8" ht="35.1" customHeight="1" x14ac:dyDescent="0.25">
      <c r="A401" s="39" t="s">
        <v>752</v>
      </c>
      <c r="B401" s="40" t="s">
        <v>3651</v>
      </c>
      <c r="C401" s="40"/>
      <c r="D401" s="40"/>
      <c r="E401" s="36">
        <v>0.68</v>
      </c>
      <c r="F401" s="8">
        <f t="shared" si="7"/>
        <v>0.54400000000000004</v>
      </c>
      <c r="G401" s="59"/>
      <c r="H401" s="8">
        <f>+E401*G401</f>
        <v>0</v>
      </c>
    </row>
    <row r="402" spans="1:8" ht="35.1" customHeight="1" x14ac:dyDescent="0.25">
      <c r="A402" s="35" t="s">
        <v>753</v>
      </c>
      <c r="B402" s="35" t="s">
        <v>754</v>
      </c>
      <c r="C402" s="35"/>
      <c r="D402" s="35"/>
      <c r="E402" s="36">
        <v>1.6725852000000001</v>
      </c>
      <c r="F402" s="8">
        <f t="shared" si="7"/>
        <v>1.3380681600000002</v>
      </c>
      <c r="G402" s="38"/>
      <c r="H402" s="8">
        <f>+E402*G402</f>
        <v>0</v>
      </c>
    </row>
    <row r="403" spans="1:8" ht="35.1" customHeight="1" x14ac:dyDescent="0.25">
      <c r="A403" s="35" t="s">
        <v>755</v>
      </c>
      <c r="B403" s="35" t="s">
        <v>756</v>
      </c>
      <c r="C403" s="35"/>
      <c r="D403" s="35"/>
      <c r="E403" s="36">
        <v>1.1003849999999999</v>
      </c>
      <c r="F403" s="8">
        <f t="shared" si="7"/>
        <v>0.88030799999999998</v>
      </c>
      <c r="G403" s="38"/>
      <c r="H403" s="8">
        <f>+E403*G403</f>
        <v>0</v>
      </c>
    </row>
    <row r="404" spans="1:8" ht="35.1" customHeight="1" x14ac:dyDescent="0.25">
      <c r="A404" s="35" t="s">
        <v>757</v>
      </c>
      <c r="B404" s="35" t="s">
        <v>758</v>
      </c>
      <c r="C404" s="35"/>
      <c r="D404" s="35"/>
      <c r="E404" s="36">
        <v>0.96833880000000006</v>
      </c>
      <c r="F404" s="8">
        <f t="shared" si="7"/>
        <v>0.77467104000000009</v>
      </c>
      <c r="G404" s="38"/>
      <c r="H404" s="8">
        <f>+E404*G404</f>
        <v>0</v>
      </c>
    </row>
    <row r="405" spans="1:8" ht="35.1" customHeight="1" x14ac:dyDescent="0.25">
      <c r="A405" s="35" t="s">
        <v>759</v>
      </c>
      <c r="B405" s="35" t="s">
        <v>760</v>
      </c>
      <c r="C405" s="35"/>
      <c r="D405" s="35"/>
      <c r="E405" s="36">
        <v>0.88030799999999998</v>
      </c>
      <c r="F405" s="8">
        <f t="shared" si="7"/>
        <v>0.70424640000000005</v>
      </c>
      <c r="G405" s="38"/>
      <c r="H405" s="8">
        <f>+E405*G405</f>
        <v>0</v>
      </c>
    </row>
    <row r="406" spans="1:8" ht="35.1" customHeight="1" x14ac:dyDescent="0.25">
      <c r="A406" s="35" t="s">
        <v>761</v>
      </c>
      <c r="B406" s="35" t="s">
        <v>762</v>
      </c>
      <c r="C406" s="35"/>
      <c r="D406" s="35"/>
      <c r="E406" s="36">
        <v>0.79227720000000001</v>
      </c>
      <c r="F406" s="8">
        <f t="shared" si="7"/>
        <v>0.63382176000000001</v>
      </c>
      <c r="G406" s="38"/>
      <c r="H406" s="8">
        <f>+E406*G406</f>
        <v>0</v>
      </c>
    </row>
    <row r="407" spans="1:8" ht="35.1" customHeight="1" x14ac:dyDescent="0.25">
      <c r="A407" s="35" t="s">
        <v>763</v>
      </c>
      <c r="B407" s="35" t="s">
        <v>764</v>
      </c>
      <c r="C407" s="35"/>
      <c r="D407" s="35"/>
      <c r="E407" s="36">
        <v>0.79227720000000001</v>
      </c>
      <c r="F407" s="8">
        <f t="shared" si="7"/>
        <v>0.63382176000000001</v>
      </c>
      <c r="G407" s="38"/>
      <c r="H407" s="8">
        <f>+E407*G407</f>
        <v>0</v>
      </c>
    </row>
    <row r="408" spans="1:8" ht="35.1" customHeight="1" x14ac:dyDescent="0.25">
      <c r="A408" s="42" t="s">
        <v>765</v>
      </c>
      <c r="B408" s="42" t="s">
        <v>766</v>
      </c>
      <c r="C408" s="42"/>
      <c r="D408" s="42"/>
      <c r="E408" s="36">
        <v>0.55019249999999997</v>
      </c>
      <c r="F408" s="8">
        <f t="shared" si="7"/>
        <v>0.44015399999999999</v>
      </c>
      <c r="G408" s="44"/>
      <c r="H408" s="8">
        <f>+E408*G408</f>
        <v>0</v>
      </c>
    </row>
    <row r="409" spans="1:8" ht="35.1" customHeight="1" x14ac:dyDescent="0.25">
      <c r="A409" s="35"/>
      <c r="B409" s="35" t="s">
        <v>767</v>
      </c>
      <c r="C409" s="35"/>
      <c r="D409" s="35"/>
      <c r="E409" s="36">
        <v>0.84</v>
      </c>
      <c r="F409" s="8">
        <f t="shared" si="7"/>
        <v>0.67200000000000004</v>
      </c>
      <c r="G409" s="38"/>
      <c r="H409" s="8">
        <f>+E409*G409</f>
        <v>0</v>
      </c>
    </row>
    <row r="410" spans="1:8" ht="35.1" customHeight="1" x14ac:dyDescent="0.25">
      <c r="A410" s="35" t="s">
        <v>768</v>
      </c>
      <c r="B410" s="35" t="s">
        <v>769</v>
      </c>
      <c r="C410" s="35"/>
      <c r="D410" s="35"/>
      <c r="E410" s="36">
        <v>0.720252</v>
      </c>
      <c r="F410" s="8">
        <f t="shared" si="7"/>
        <v>0.57620159999999998</v>
      </c>
      <c r="G410" s="38"/>
      <c r="H410" s="8">
        <f>+E410*G410</f>
        <v>0</v>
      </c>
    </row>
    <row r="411" spans="1:8" ht="35.1" customHeight="1" x14ac:dyDescent="0.25">
      <c r="A411" s="35" t="s">
        <v>770</v>
      </c>
      <c r="B411" s="35" t="s">
        <v>771</v>
      </c>
      <c r="C411" s="35"/>
      <c r="D411" s="35"/>
      <c r="E411" s="36">
        <v>0.79227720000000001</v>
      </c>
      <c r="F411" s="8">
        <f t="shared" si="7"/>
        <v>0.63382176000000001</v>
      </c>
      <c r="G411" s="38"/>
      <c r="H411" s="8">
        <f>+E411*G411</f>
        <v>0</v>
      </c>
    </row>
    <row r="412" spans="1:8" ht="35.1" customHeight="1" x14ac:dyDescent="0.25">
      <c r="A412" s="42" t="s">
        <v>772</v>
      </c>
      <c r="B412" s="42" t="s">
        <v>773</v>
      </c>
      <c r="C412" s="42"/>
      <c r="D412" s="42"/>
      <c r="E412" s="36">
        <v>0.55019249999999997</v>
      </c>
      <c r="F412" s="8">
        <f t="shared" si="7"/>
        <v>0.44015399999999999</v>
      </c>
      <c r="G412" s="44"/>
      <c r="H412" s="8">
        <f>+E412*G412</f>
        <v>0</v>
      </c>
    </row>
    <row r="413" spans="1:8" ht="35.1" customHeight="1" x14ac:dyDescent="0.25">
      <c r="A413" s="35" t="s">
        <v>774</v>
      </c>
      <c r="B413" s="35" t="s">
        <v>775</v>
      </c>
      <c r="C413" s="35"/>
      <c r="D413" s="35"/>
      <c r="E413" s="36">
        <v>0.70024500000000001</v>
      </c>
      <c r="F413" s="8">
        <f t="shared" si="7"/>
        <v>0.56019600000000003</v>
      </c>
      <c r="G413" s="38"/>
      <c r="H413" s="8">
        <f>+E413*G413</f>
        <v>0</v>
      </c>
    </row>
    <row r="414" spans="1:8" ht="35.1" customHeight="1" x14ac:dyDescent="0.25">
      <c r="A414" s="35" t="s">
        <v>776</v>
      </c>
      <c r="B414" s="35" t="s">
        <v>777</v>
      </c>
      <c r="C414" s="35"/>
      <c r="D414" s="35"/>
      <c r="E414" s="36">
        <v>0.88030799999999998</v>
      </c>
      <c r="F414" s="8">
        <f t="shared" si="7"/>
        <v>0.70424640000000005</v>
      </c>
      <c r="G414" s="38"/>
      <c r="H414" s="8">
        <f>+E414*G414</f>
        <v>0</v>
      </c>
    </row>
    <row r="415" spans="1:8" ht="35.1" customHeight="1" x14ac:dyDescent="0.25">
      <c r="A415" s="35"/>
      <c r="B415" s="35" t="s">
        <v>778</v>
      </c>
      <c r="C415" s="35"/>
      <c r="D415" s="35"/>
      <c r="E415" s="36">
        <v>0.88030799999999998</v>
      </c>
      <c r="F415" s="8">
        <f t="shared" ref="F415:F478" si="8">E415*0.8</f>
        <v>0.70424640000000005</v>
      </c>
      <c r="G415" s="38"/>
      <c r="H415" s="8">
        <f>+E415*G415</f>
        <v>0</v>
      </c>
    </row>
    <row r="416" spans="1:8" ht="35.1" customHeight="1" x14ac:dyDescent="0.25">
      <c r="A416" s="35" t="s">
        <v>779</v>
      </c>
      <c r="B416" s="35" t="s">
        <v>3652</v>
      </c>
      <c r="C416" s="35"/>
      <c r="D416" s="35"/>
      <c r="E416" s="36">
        <v>0.70024500000000001</v>
      </c>
      <c r="F416" s="8">
        <f t="shared" si="8"/>
        <v>0.56019600000000003</v>
      </c>
      <c r="G416" s="38"/>
      <c r="H416" s="8">
        <f>+E416*G416</f>
        <v>0</v>
      </c>
    </row>
    <row r="417" spans="1:8" ht="35.1" customHeight="1" x14ac:dyDescent="0.25">
      <c r="A417" s="37" t="s">
        <v>780</v>
      </c>
      <c r="B417" s="35" t="s">
        <v>781</v>
      </c>
      <c r="C417" s="35"/>
      <c r="D417" s="35"/>
      <c r="E417" s="36">
        <v>0.79</v>
      </c>
      <c r="F417" s="8">
        <f t="shared" si="8"/>
        <v>0.63200000000000012</v>
      </c>
      <c r="G417" s="38"/>
      <c r="H417" s="8">
        <f>+E417*G417</f>
        <v>0</v>
      </c>
    </row>
    <row r="418" spans="1:8" ht="35.1" customHeight="1" x14ac:dyDescent="0.25">
      <c r="A418" s="37"/>
      <c r="B418" s="35" t="s">
        <v>782</v>
      </c>
      <c r="C418" s="35"/>
      <c r="D418" s="35"/>
      <c r="E418" s="36">
        <v>0.84</v>
      </c>
      <c r="F418" s="8">
        <f t="shared" si="8"/>
        <v>0.67200000000000004</v>
      </c>
      <c r="G418" s="38"/>
      <c r="H418" s="8">
        <f>+E418*G418</f>
        <v>0</v>
      </c>
    </row>
    <row r="419" spans="1:8" ht="35.1" customHeight="1" x14ac:dyDescent="0.25">
      <c r="A419" s="37" t="s">
        <v>783</v>
      </c>
      <c r="B419" s="35" t="s">
        <v>784</v>
      </c>
      <c r="C419" s="35"/>
      <c r="D419" s="35"/>
      <c r="E419" s="36">
        <v>0.79</v>
      </c>
      <c r="F419" s="8">
        <f t="shared" si="8"/>
        <v>0.63200000000000012</v>
      </c>
      <c r="G419" s="38"/>
      <c r="H419" s="8">
        <f>+E419*G419</f>
        <v>0</v>
      </c>
    </row>
    <row r="420" spans="1:8" ht="35.1" customHeight="1" x14ac:dyDescent="0.25">
      <c r="A420" s="35" t="s">
        <v>785</v>
      </c>
      <c r="B420" s="35" t="s">
        <v>3653</v>
      </c>
      <c r="C420" s="35"/>
      <c r="D420" s="35"/>
      <c r="E420" s="36">
        <v>0.79227720000000001</v>
      </c>
      <c r="F420" s="8">
        <f t="shared" si="8"/>
        <v>0.63382176000000001</v>
      </c>
      <c r="G420" s="38"/>
      <c r="H420" s="8">
        <f>+E420*G420</f>
        <v>0</v>
      </c>
    </row>
    <row r="421" spans="1:8" ht="35.1" customHeight="1" x14ac:dyDescent="0.25">
      <c r="A421" s="35" t="s">
        <v>786</v>
      </c>
      <c r="B421" s="35" t="s">
        <v>3654</v>
      </c>
      <c r="C421" s="35"/>
      <c r="D421" s="35"/>
      <c r="E421" s="36">
        <v>0.60021000000000002</v>
      </c>
      <c r="F421" s="8">
        <f t="shared" si="8"/>
        <v>0.48016800000000004</v>
      </c>
      <c r="G421" s="38"/>
      <c r="H421" s="8">
        <f>+E421*G421</f>
        <v>0</v>
      </c>
    </row>
    <row r="422" spans="1:8" ht="35.1" customHeight="1" x14ac:dyDescent="0.25">
      <c r="A422" s="37" t="s">
        <v>787</v>
      </c>
      <c r="B422" s="35" t="s">
        <v>788</v>
      </c>
      <c r="C422" s="35"/>
      <c r="D422" s="35"/>
      <c r="E422" s="36">
        <v>0.84</v>
      </c>
      <c r="F422" s="8">
        <f t="shared" si="8"/>
        <v>0.67200000000000004</v>
      </c>
      <c r="G422" s="38"/>
      <c r="H422" s="8">
        <f>+E422*G422</f>
        <v>0</v>
      </c>
    </row>
    <row r="423" spans="1:8" ht="35.1" customHeight="1" x14ac:dyDescent="0.25">
      <c r="A423" s="35" t="s">
        <v>789</v>
      </c>
      <c r="B423" s="35" t="s">
        <v>790</v>
      </c>
      <c r="C423" s="35"/>
      <c r="D423" s="35"/>
      <c r="E423" s="36">
        <v>5.4018899999999999</v>
      </c>
      <c r="F423" s="8">
        <f t="shared" si="8"/>
        <v>4.3215120000000002</v>
      </c>
      <c r="G423" s="38"/>
      <c r="H423" s="8">
        <f>+E423*G423</f>
        <v>0</v>
      </c>
    </row>
    <row r="424" spans="1:8" ht="35.1" customHeight="1" x14ac:dyDescent="0.25">
      <c r="A424" s="35" t="s">
        <v>791</v>
      </c>
      <c r="B424" s="35" t="s">
        <v>792</v>
      </c>
      <c r="C424" s="35"/>
      <c r="D424" s="35"/>
      <c r="E424" s="36">
        <v>5.4018899999999999</v>
      </c>
      <c r="F424" s="8">
        <f t="shared" si="8"/>
        <v>4.3215120000000002</v>
      </c>
      <c r="G424" s="38"/>
      <c r="H424" s="8">
        <f>+E424*G424</f>
        <v>0</v>
      </c>
    </row>
    <row r="425" spans="1:8" ht="35.1" customHeight="1" x14ac:dyDescent="0.25">
      <c r="A425" s="35" t="s">
        <v>793</v>
      </c>
      <c r="B425" s="35" t="s">
        <v>794</v>
      </c>
      <c r="C425" s="35"/>
      <c r="D425" s="35"/>
      <c r="E425" s="36">
        <v>3.8263387500000001</v>
      </c>
      <c r="F425" s="8">
        <f t="shared" si="8"/>
        <v>3.0610710000000001</v>
      </c>
      <c r="G425" s="38"/>
      <c r="H425" s="8">
        <f>+E425*G425</f>
        <v>0</v>
      </c>
    </row>
    <row r="426" spans="1:8" ht="35.1" customHeight="1" x14ac:dyDescent="0.25">
      <c r="A426" s="37" t="s">
        <v>795</v>
      </c>
      <c r="B426" s="35" t="s">
        <v>796</v>
      </c>
      <c r="C426" s="35"/>
      <c r="D426" s="35"/>
      <c r="E426" s="36">
        <v>4</v>
      </c>
      <c r="F426" s="8">
        <f t="shared" si="8"/>
        <v>3.2</v>
      </c>
      <c r="G426" s="38"/>
      <c r="H426" s="8">
        <f>+E426*G426</f>
        <v>0</v>
      </c>
    </row>
    <row r="427" spans="1:8" ht="35.1" customHeight="1" x14ac:dyDescent="0.25">
      <c r="A427" s="37" t="s">
        <v>797</v>
      </c>
      <c r="B427" s="42" t="s">
        <v>798</v>
      </c>
      <c r="C427" s="42"/>
      <c r="D427" s="42"/>
      <c r="E427" s="36">
        <v>5.41</v>
      </c>
      <c r="F427" s="8">
        <f t="shared" si="8"/>
        <v>4.3280000000000003</v>
      </c>
      <c r="G427" s="38"/>
      <c r="H427" s="8">
        <f>+E427*G427</f>
        <v>0</v>
      </c>
    </row>
    <row r="428" spans="1:8" ht="35.1" customHeight="1" x14ac:dyDescent="0.25">
      <c r="A428" s="37" t="s">
        <v>799</v>
      </c>
      <c r="B428" s="35" t="s">
        <v>800</v>
      </c>
      <c r="C428" s="35"/>
      <c r="D428" s="35"/>
      <c r="E428" s="36">
        <v>3.4849999999999999</v>
      </c>
      <c r="F428" s="8">
        <f t="shared" si="8"/>
        <v>2.7880000000000003</v>
      </c>
      <c r="G428" s="38"/>
      <c r="H428" s="8">
        <f>+E428*G428</f>
        <v>0</v>
      </c>
    </row>
    <row r="429" spans="1:8" ht="35.1" customHeight="1" x14ac:dyDescent="0.25">
      <c r="A429" s="35" t="s">
        <v>801</v>
      </c>
      <c r="B429" s="35" t="s">
        <v>802</v>
      </c>
      <c r="C429" s="35"/>
      <c r="D429" s="35"/>
      <c r="E429" s="36">
        <v>3.8263387500000001</v>
      </c>
      <c r="F429" s="8">
        <f t="shared" si="8"/>
        <v>3.0610710000000001</v>
      </c>
      <c r="G429" s="38"/>
      <c r="H429" s="8">
        <f>+E429*G429</f>
        <v>0</v>
      </c>
    </row>
    <row r="430" spans="1:8" ht="35.1" customHeight="1" x14ac:dyDescent="0.25">
      <c r="A430" s="37" t="s">
        <v>803</v>
      </c>
      <c r="B430" s="35" t="s">
        <v>804</v>
      </c>
      <c r="C430" s="35"/>
      <c r="D430" s="35"/>
      <c r="E430" s="36">
        <v>4</v>
      </c>
      <c r="F430" s="8">
        <f t="shared" si="8"/>
        <v>3.2</v>
      </c>
      <c r="G430" s="38"/>
      <c r="H430" s="8">
        <f>+E430*G430</f>
        <v>0</v>
      </c>
    </row>
    <row r="431" spans="1:8" ht="35.1" customHeight="1" x14ac:dyDescent="0.25">
      <c r="A431" s="37" t="s">
        <v>805</v>
      </c>
      <c r="B431" s="42" t="s">
        <v>806</v>
      </c>
      <c r="C431" s="42"/>
      <c r="D431" s="42"/>
      <c r="E431" s="36">
        <v>5.41</v>
      </c>
      <c r="F431" s="8">
        <f t="shared" si="8"/>
        <v>4.3280000000000003</v>
      </c>
      <c r="G431" s="38"/>
      <c r="H431" s="8">
        <f>+E431*G431</f>
        <v>0</v>
      </c>
    </row>
    <row r="432" spans="1:8" ht="35.1" customHeight="1" x14ac:dyDescent="0.25">
      <c r="A432" s="35" t="s">
        <v>807</v>
      </c>
      <c r="B432" s="35" t="s">
        <v>808</v>
      </c>
      <c r="C432" s="35"/>
      <c r="D432" s="35"/>
      <c r="E432" s="36">
        <v>3.8263387500000001</v>
      </c>
      <c r="F432" s="8">
        <f t="shared" si="8"/>
        <v>3.0610710000000001</v>
      </c>
      <c r="G432" s="38"/>
      <c r="H432" s="8">
        <f>+E432*G432</f>
        <v>0</v>
      </c>
    </row>
    <row r="433" spans="1:8" ht="35.1" customHeight="1" x14ac:dyDescent="0.25">
      <c r="A433" s="37" t="s">
        <v>809</v>
      </c>
      <c r="B433" s="35" t="s">
        <v>810</v>
      </c>
      <c r="C433" s="35"/>
      <c r="D433" s="35"/>
      <c r="E433" s="36">
        <v>4</v>
      </c>
      <c r="F433" s="8">
        <f t="shared" si="8"/>
        <v>3.2</v>
      </c>
      <c r="G433" s="38"/>
      <c r="H433" s="8">
        <f>+E433*G433</f>
        <v>0</v>
      </c>
    </row>
    <row r="434" spans="1:8" ht="35.1" customHeight="1" x14ac:dyDescent="0.25">
      <c r="A434" s="37" t="s">
        <v>811</v>
      </c>
      <c r="B434" s="42" t="s">
        <v>812</v>
      </c>
      <c r="C434" s="42"/>
      <c r="D434" s="42"/>
      <c r="E434" s="36">
        <v>5.41</v>
      </c>
      <c r="F434" s="8">
        <f t="shared" si="8"/>
        <v>4.3280000000000003</v>
      </c>
      <c r="G434" s="38"/>
      <c r="H434" s="8">
        <f>+E434*G434</f>
        <v>0</v>
      </c>
    </row>
    <row r="435" spans="1:8" ht="35.1" customHeight="1" x14ac:dyDescent="0.25">
      <c r="A435" s="35" t="s">
        <v>813</v>
      </c>
      <c r="B435" s="35" t="s">
        <v>814</v>
      </c>
      <c r="C435" s="35"/>
      <c r="D435" s="35"/>
      <c r="E435" s="36">
        <v>3.8263387500000001</v>
      </c>
      <c r="F435" s="8">
        <f t="shared" si="8"/>
        <v>3.0610710000000001</v>
      </c>
      <c r="G435" s="38"/>
      <c r="H435" s="8">
        <f>+E435*G435</f>
        <v>0</v>
      </c>
    </row>
    <row r="436" spans="1:8" ht="35.1" customHeight="1" x14ac:dyDescent="0.25">
      <c r="A436" s="37" t="s">
        <v>444</v>
      </c>
      <c r="B436" s="35" t="s">
        <v>815</v>
      </c>
      <c r="C436" s="35"/>
      <c r="D436" s="35"/>
      <c r="E436" s="36">
        <v>4</v>
      </c>
      <c r="F436" s="8">
        <f t="shared" si="8"/>
        <v>3.2</v>
      </c>
      <c r="G436" s="38"/>
      <c r="H436" s="8">
        <f>+E436*G436</f>
        <v>0</v>
      </c>
    </row>
    <row r="437" spans="1:8" ht="35.1" customHeight="1" x14ac:dyDescent="0.25">
      <c r="A437" s="37" t="s">
        <v>816</v>
      </c>
      <c r="B437" s="42" t="s">
        <v>817</v>
      </c>
      <c r="C437" s="42"/>
      <c r="D437" s="42"/>
      <c r="E437" s="36">
        <v>5.41</v>
      </c>
      <c r="F437" s="8">
        <f t="shared" si="8"/>
        <v>4.3280000000000003</v>
      </c>
      <c r="G437" s="38"/>
      <c r="H437" s="8">
        <f>+E437*G437</f>
        <v>0</v>
      </c>
    </row>
    <row r="438" spans="1:8" ht="35.1" customHeight="1" x14ac:dyDescent="0.25">
      <c r="A438" s="35" t="s">
        <v>818</v>
      </c>
      <c r="B438" s="35" t="s">
        <v>819</v>
      </c>
      <c r="C438" s="35"/>
      <c r="D438" s="35"/>
      <c r="E438" s="36">
        <v>3.8263387500000001</v>
      </c>
      <c r="F438" s="8">
        <f t="shared" si="8"/>
        <v>3.0610710000000001</v>
      </c>
      <c r="G438" s="38"/>
      <c r="H438" s="8">
        <f>+E438*G438</f>
        <v>0</v>
      </c>
    </row>
    <row r="439" spans="1:8" ht="35.1" customHeight="1" x14ac:dyDescent="0.25">
      <c r="A439" s="37" t="s">
        <v>820</v>
      </c>
      <c r="B439" s="35" t="s">
        <v>821</v>
      </c>
      <c r="C439" s="35"/>
      <c r="D439" s="35"/>
      <c r="E439" s="36">
        <v>4</v>
      </c>
      <c r="F439" s="8">
        <f t="shared" si="8"/>
        <v>3.2</v>
      </c>
      <c r="G439" s="38"/>
      <c r="H439" s="8">
        <f>+E439*G439</f>
        <v>0</v>
      </c>
    </row>
    <row r="440" spans="1:8" ht="35.1" customHeight="1" x14ac:dyDescent="0.25">
      <c r="A440" s="37" t="s">
        <v>822</v>
      </c>
      <c r="B440" s="42" t="s">
        <v>823</v>
      </c>
      <c r="C440" s="42"/>
      <c r="D440" s="42"/>
      <c r="E440" s="36">
        <v>5.41</v>
      </c>
      <c r="F440" s="8">
        <f t="shared" si="8"/>
        <v>4.3280000000000003</v>
      </c>
      <c r="G440" s="38"/>
      <c r="H440" s="8">
        <f>+E440*G440</f>
        <v>0</v>
      </c>
    </row>
    <row r="441" spans="1:8" ht="35.1" customHeight="1" x14ac:dyDescent="0.25">
      <c r="A441" s="37" t="s">
        <v>824</v>
      </c>
      <c r="B441" s="35" t="s">
        <v>825</v>
      </c>
      <c r="C441" s="35"/>
      <c r="D441" s="35"/>
      <c r="E441" s="36">
        <v>3.4849999999999999</v>
      </c>
      <c r="F441" s="8">
        <f t="shared" si="8"/>
        <v>2.7880000000000003</v>
      </c>
      <c r="G441" s="38"/>
      <c r="H441" s="8">
        <f>+E441*G441</f>
        <v>0</v>
      </c>
    </row>
    <row r="442" spans="1:8" ht="35.1" customHeight="1" x14ac:dyDescent="0.25">
      <c r="A442" s="35" t="s">
        <v>826</v>
      </c>
      <c r="B442" s="35" t="s">
        <v>827</v>
      </c>
      <c r="C442" s="35"/>
      <c r="D442" s="35"/>
      <c r="E442" s="36">
        <v>3.4011900000000002</v>
      </c>
      <c r="F442" s="8">
        <f t="shared" si="8"/>
        <v>2.7209520000000005</v>
      </c>
      <c r="G442" s="38"/>
      <c r="H442" s="8">
        <f>+E442*G442</f>
        <v>0</v>
      </c>
    </row>
    <row r="443" spans="1:8" ht="35.1" customHeight="1" x14ac:dyDescent="0.25">
      <c r="A443" s="35" t="s">
        <v>828</v>
      </c>
      <c r="B443" s="35" t="s">
        <v>829</v>
      </c>
      <c r="C443" s="35"/>
      <c r="D443" s="35"/>
      <c r="E443" s="36">
        <v>3.8258999999999999</v>
      </c>
      <c r="F443" s="8">
        <f t="shared" si="8"/>
        <v>3.0607199999999999</v>
      </c>
      <c r="G443" s="38"/>
      <c r="H443" s="8">
        <f>+E443*G443</f>
        <v>0</v>
      </c>
    </row>
    <row r="444" spans="1:8" ht="35.1" customHeight="1" x14ac:dyDescent="0.25">
      <c r="A444" s="37" t="s">
        <v>830</v>
      </c>
      <c r="B444" s="35" t="s">
        <v>831</v>
      </c>
      <c r="C444" s="35"/>
      <c r="D444" s="35"/>
      <c r="E444" s="36">
        <v>3.4849999999999999</v>
      </c>
      <c r="F444" s="8">
        <f t="shared" si="8"/>
        <v>2.7880000000000003</v>
      </c>
      <c r="G444" s="38"/>
      <c r="H444" s="8">
        <f>+E444*G444</f>
        <v>0</v>
      </c>
    </row>
    <row r="445" spans="1:8" ht="35.1" customHeight="1" x14ac:dyDescent="0.25">
      <c r="A445" s="37" t="s">
        <v>832</v>
      </c>
      <c r="B445" s="35" t="s">
        <v>833</v>
      </c>
      <c r="C445" s="35"/>
      <c r="D445" s="35"/>
      <c r="E445" s="36">
        <v>4</v>
      </c>
      <c r="F445" s="8">
        <f t="shared" si="8"/>
        <v>3.2</v>
      </c>
      <c r="G445" s="38"/>
      <c r="H445" s="8">
        <f>+E445*G445</f>
        <v>0</v>
      </c>
    </row>
    <row r="446" spans="1:8" ht="35.1" customHeight="1" x14ac:dyDescent="0.25">
      <c r="A446" s="37" t="s">
        <v>834</v>
      </c>
      <c r="B446" s="42" t="s">
        <v>835</v>
      </c>
      <c r="C446" s="42"/>
      <c r="D446" s="42"/>
      <c r="E446" s="36">
        <v>5.41</v>
      </c>
      <c r="F446" s="8">
        <f t="shared" si="8"/>
        <v>4.3280000000000003</v>
      </c>
      <c r="G446" s="38"/>
      <c r="H446" s="8">
        <f>+E446*G446</f>
        <v>0</v>
      </c>
    </row>
    <row r="447" spans="1:8" ht="35.1" customHeight="1" x14ac:dyDescent="0.25">
      <c r="A447" s="37" t="s">
        <v>836</v>
      </c>
      <c r="B447" s="35" t="s">
        <v>837</v>
      </c>
      <c r="C447" s="35"/>
      <c r="D447" s="35"/>
      <c r="E447" s="36">
        <v>9.84</v>
      </c>
      <c r="F447" s="8">
        <f t="shared" si="8"/>
        <v>7.8719999999999999</v>
      </c>
      <c r="G447" s="38"/>
      <c r="H447" s="8">
        <f>+E447*G447</f>
        <v>0</v>
      </c>
    </row>
    <row r="448" spans="1:8" ht="35.1" customHeight="1" x14ac:dyDescent="0.25">
      <c r="A448" s="35" t="s">
        <v>838</v>
      </c>
      <c r="B448" s="35" t="s">
        <v>839</v>
      </c>
      <c r="C448" s="35"/>
      <c r="D448" s="35"/>
      <c r="E448" s="36">
        <v>3.8313405</v>
      </c>
      <c r="F448" s="8">
        <f t="shared" si="8"/>
        <v>3.0650724</v>
      </c>
      <c r="G448" s="38"/>
      <c r="H448" s="8">
        <f>+E448*G448</f>
        <v>0</v>
      </c>
    </row>
    <row r="449" spans="1:8" ht="35.1" customHeight="1" x14ac:dyDescent="0.25">
      <c r="A449" s="37" t="s">
        <v>840</v>
      </c>
      <c r="B449" s="35" t="s">
        <v>841</v>
      </c>
      <c r="C449" s="35"/>
      <c r="D449" s="35"/>
      <c r="E449" s="36">
        <v>3.4849999999999999</v>
      </c>
      <c r="F449" s="8">
        <f t="shared" si="8"/>
        <v>2.7880000000000003</v>
      </c>
      <c r="G449" s="38"/>
      <c r="H449" s="8">
        <f>+E449*G449</f>
        <v>0</v>
      </c>
    </row>
    <row r="450" spans="1:8" ht="35.1" customHeight="1" x14ac:dyDescent="0.25">
      <c r="A450" s="37" t="s">
        <v>842</v>
      </c>
      <c r="B450" s="35" t="s">
        <v>843</v>
      </c>
      <c r="C450" s="35"/>
      <c r="D450" s="35"/>
      <c r="E450" s="36">
        <v>4</v>
      </c>
      <c r="F450" s="8">
        <f t="shared" si="8"/>
        <v>3.2</v>
      </c>
      <c r="G450" s="38"/>
      <c r="H450" s="8">
        <f>+E450*G450</f>
        <v>0</v>
      </c>
    </row>
    <row r="451" spans="1:8" ht="35.1" customHeight="1" x14ac:dyDescent="0.25">
      <c r="A451" s="37" t="s">
        <v>844</v>
      </c>
      <c r="B451" s="42" t="s">
        <v>845</v>
      </c>
      <c r="C451" s="42"/>
      <c r="D451" s="42"/>
      <c r="E451" s="36">
        <v>5.41</v>
      </c>
      <c r="F451" s="8">
        <f t="shared" si="8"/>
        <v>4.3280000000000003</v>
      </c>
      <c r="G451" s="38"/>
      <c r="H451" s="8">
        <f>+E451*G451</f>
        <v>0</v>
      </c>
    </row>
    <row r="452" spans="1:8" ht="35.1" customHeight="1" x14ac:dyDescent="0.25">
      <c r="A452" s="35" t="s">
        <v>846</v>
      </c>
      <c r="B452" s="35" t="s">
        <v>847</v>
      </c>
      <c r="C452" s="35"/>
      <c r="D452" s="35"/>
      <c r="E452" s="36">
        <v>3.3551739</v>
      </c>
      <c r="F452" s="8">
        <f t="shared" si="8"/>
        <v>2.6841391200000002</v>
      </c>
      <c r="G452" s="38"/>
      <c r="H452" s="8">
        <f>+E452*G452</f>
        <v>0</v>
      </c>
    </row>
    <row r="453" spans="1:8" ht="35.1" customHeight="1" x14ac:dyDescent="0.25">
      <c r="A453" s="37" t="s">
        <v>848</v>
      </c>
      <c r="B453" s="35" t="s">
        <v>849</v>
      </c>
      <c r="C453" s="35"/>
      <c r="D453" s="35"/>
      <c r="E453" s="36">
        <v>3.4849999999999999</v>
      </c>
      <c r="F453" s="8">
        <f t="shared" si="8"/>
        <v>2.7880000000000003</v>
      </c>
      <c r="G453" s="38"/>
      <c r="H453" s="8">
        <f>+E453*G453</f>
        <v>0</v>
      </c>
    </row>
    <row r="454" spans="1:8" ht="35.1" customHeight="1" x14ac:dyDescent="0.25">
      <c r="A454" s="37" t="s">
        <v>850</v>
      </c>
      <c r="B454" s="35" t="s">
        <v>851</v>
      </c>
      <c r="C454" s="35"/>
      <c r="D454" s="35"/>
      <c r="E454" s="36">
        <v>4</v>
      </c>
      <c r="F454" s="8">
        <f t="shared" si="8"/>
        <v>3.2</v>
      </c>
      <c r="G454" s="38"/>
      <c r="H454" s="8">
        <f>+E454*G454</f>
        <v>0</v>
      </c>
    </row>
    <row r="455" spans="1:8" ht="35.1" customHeight="1" x14ac:dyDescent="0.25">
      <c r="A455" s="37" t="s">
        <v>852</v>
      </c>
      <c r="B455" s="42" t="s">
        <v>853</v>
      </c>
      <c r="C455" s="42"/>
      <c r="D455" s="42"/>
      <c r="E455" s="36">
        <v>5.41</v>
      </c>
      <c r="F455" s="8">
        <f t="shared" si="8"/>
        <v>4.3280000000000003</v>
      </c>
      <c r="G455" s="38"/>
      <c r="H455" s="8">
        <f>+E455*G455</f>
        <v>0</v>
      </c>
    </row>
    <row r="456" spans="1:8" ht="35.1" customHeight="1" x14ac:dyDescent="0.25">
      <c r="A456" s="35" t="s">
        <v>854</v>
      </c>
      <c r="B456" s="35" t="s">
        <v>855</v>
      </c>
      <c r="C456" s="35"/>
      <c r="D456" s="35"/>
      <c r="E456" s="36">
        <v>3.8263387500000001</v>
      </c>
      <c r="F456" s="8">
        <f t="shared" si="8"/>
        <v>3.0610710000000001</v>
      </c>
      <c r="G456" s="38"/>
      <c r="H456" s="8">
        <f>+E456*G456</f>
        <v>0</v>
      </c>
    </row>
    <row r="457" spans="1:8" ht="35.1" customHeight="1" x14ac:dyDescent="0.25">
      <c r="A457" s="35" t="s">
        <v>856</v>
      </c>
      <c r="B457" s="35" t="s">
        <v>857</v>
      </c>
      <c r="C457" s="35"/>
      <c r="D457" s="35"/>
      <c r="E457" s="36">
        <v>1.8806579999999999</v>
      </c>
      <c r="F457" s="8">
        <f t="shared" si="8"/>
        <v>1.5045264</v>
      </c>
      <c r="G457" s="38"/>
      <c r="H457" s="8">
        <f>+E457*G457</f>
        <v>0</v>
      </c>
    </row>
    <row r="458" spans="1:8" ht="35.1" customHeight="1" x14ac:dyDescent="0.25">
      <c r="A458" s="35" t="s">
        <v>858</v>
      </c>
      <c r="B458" s="35" t="s">
        <v>859</v>
      </c>
      <c r="C458" s="35"/>
      <c r="D458" s="35"/>
      <c r="E458" s="36">
        <v>2.0007000000000001</v>
      </c>
      <c r="F458" s="8">
        <f t="shared" si="8"/>
        <v>1.6005600000000002</v>
      </c>
      <c r="G458" s="38"/>
      <c r="H458" s="8">
        <f>+E458*G458</f>
        <v>0</v>
      </c>
    </row>
    <row r="459" spans="1:8" ht="35.1" customHeight="1" x14ac:dyDescent="0.25">
      <c r="A459" s="35" t="s">
        <v>860</v>
      </c>
      <c r="B459" s="35" t="s">
        <v>861</v>
      </c>
      <c r="C459" s="35"/>
      <c r="D459" s="35"/>
      <c r="E459" s="36">
        <v>3.8263387500000001</v>
      </c>
      <c r="F459" s="8">
        <f t="shared" si="8"/>
        <v>3.0610710000000001</v>
      </c>
      <c r="G459" s="38"/>
      <c r="H459" s="8">
        <f>+E459*G459</f>
        <v>0</v>
      </c>
    </row>
    <row r="460" spans="1:8" ht="35.1" customHeight="1" x14ac:dyDescent="0.25">
      <c r="A460" s="37" t="s">
        <v>862</v>
      </c>
      <c r="B460" s="35" t="s">
        <v>863</v>
      </c>
      <c r="C460" s="35"/>
      <c r="D460" s="35"/>
      <c r="E460" s="36">
        <v>4</v>
      </c>
      <c r="F460" s="8">
        <f t="shared" si="8"/>
        <v>3.2</v>
      </c>
      <c r="G460" s="38"/>
      <c r="H460" s="8">
        <f>+E460*G460</f>
        <v>0</v>
      </c>
    </row>
    <row r="461" spans="1:8" ht="35.1" customHeight="1" x14ac:dyDescent="0.25">
      <c r="A461" s="37" t="s">
        <v>864</v>
      </c>
      <c r="B461" s="42" t="s">
        <v>865</v>
      </c>
      <c r="C461" s="42"/>
      <c r="D461" s="42"/>
      <c r="E461" s="36">
        <v>5.41</v>
      </c>
      <c r="F461" s="8">
        <f t="shared" si="8"/>
        <v>4.3280000000000003</v>
      </c>
      <c r="G461" s="38"/>
      <c r="H461" s="8">
        <f>+E461*G461</f>
        <v>0</v>
      </c>
    </row>
    <row r="462" spans="1:8" ht="35.1" customHeight="1" x14ac:dyDescent="0.25">
      <c r="A462" s="35" t="s">
        <v>866</v>
      </c>
      <c r="B462" s="35" t="s">
        <v>867</v>
      </c>
      <c r="C462" s="35"/>
      <c r="D462" s="35"/>
      <c r="E462" s="36">
        <v>3.8313405</v>
      </c>
      <c r="F462" s="8">
        <f t="shared" si="8"/>
        <v>3.0650724</v>
      </c>
      <c r="G462" s="38"/>
      <c r="H462" s="8">
        <f>+E462*G462</f>
        <v>0</v>
      </c>
    </row>
    <row r="463" spans="1:8" ht="35.1" customHeight="1" x14ac:dyDescent="0.25">
      <c r="A463" s="37" t="s">
        <v>868</v>
      </c>
      <c r="B463" s="35" t="s">
        <v>869</v>
      </c>
      <c r="C463" s="35"/>
      <c r="D463" s="35"/>
      <c r="E463" s="36">
        <v>3.4849999999999999</v>
      </c>
      <c r="F463" s="8">
        <f t="shared" si="8"/>
        <v>2.7880000000000003</v>
      </c>
      <c r="G463" s="38"/>
      <c r="H463" s="8">
        <f>+E463*G463</f>
        <v>0</v>
      </c>
    </row>
    <row r="464" spans="1:8" ht="35.1" customHeight="1" x14ac:dyDescent="0.25">
      <c r="A464" s="37" t="s">
        <v>870</v>
      </c>
      <c r="B464" s="35" t="s">
        <v>871</v>
      </c>
      <c r="C464" s="35"/>
      <c r="D464" s="35"/>
      <c r="E464" s="36">
        <v>4</v>
      </c>
      <c r="F464" s="8">
        <f t="shared" si="8"/>
        <v>3.2</v>
      </c>
      <c r="G464" s="38"/>
      <c r="H464" s="8">
        <f>+E464*G464</f>
        <v>0</v>
      </c>
    </row>
    <row r="465" spans="1:8" ht="35.1" customHeight="1" x14ac:dyDescent="0.25">
      <c r="A465" s="37" t="s">
        <v>872</v>
      </c>
      <c r="B465" s="42" t="s">
        <v>873</v>
      </c>
      <c r="C465" s="42"/>
      <c r="D465" s="42"/>
      <c r="E465" s="36">
        <v>5.41</v>
      </c>
      <c r="F465" s="8">
        <f t="shared" si="8"/>
        <v>4.3280000000000003</v>
      </c>
      <c r="G465" s="38"/>
      <c r="H465" s="8">
        <f>+E465*G465</f>
        <v>0</v>
      </c>
    </row>
    <row r="466" spans="1:8" ht="35.1" customHeight="1" x14ac:dyDescent="0.25">
      <c r="A466" s="35"/>
      <c r="B466" s="35" t="s">
        <v>874</v>
      </c>
      <c r="C466" s="35"/>
      <c r="D466" s="35"/>
      <c r="E466" s="36">
        <v>1.80063</v>
      </c>
      <c r="F466" s="8">
        <f t="shared" si="8"/>
        <v>1.440504</v>
      </c>
      <c r="G466" s="38"/>
      <c r="H466" s="8">
        <f>+E466*G466</f>
        <v>0</v>
      </c>
    </row>
    <row r="467" spans="1:8" ht="35.1" customHeight="1" x14ac:dyDescent="0.25">
      <c r="A467" s="35" t="s">
        <v>875</v>
      </c>
      <c r="B467" s="35" t="s">
        <v>876</v>
      </c>
      <c r="C467" s="35"/>
      <c r="D467" s="35"/>
      <c r="E467" s="36">
        <v>3.8263387500000001</v>
      </c>
      <c r="F467" s="8">
        <f t="shared" si="8"/>
        <v>3.0610710000000001</v>
      </c>
      <c r="G467" s="38"/>
      <c r="H467" s="8">
        <f>+E467*G467</f>
        <v>0</v>
      </c>
    </row>
    <row r="468" spans="1:8" ht="35.1" customHeight="1" x14ac:dyDescent="0.25">
      <c r="A468" s="37" t="s">
        <v>877</v>
      </c>
      <c r="B468" s="35" t="s">
        <v>878</v>
      </c>
      <c r="C468" s="35"/>
      <c r="D468" s="35"/>
      <c r="E468" s="36">
        <v>4</v>
      </c>
      <c r="F468" s="8">
        <f t="shared" si="8"/>
        <v>3.2</v>
      </c>
      <c r="G468" s="38"/>
      <c r="H468" s="8">
        <f>+E468*G468</f>
        <v>0</v>
      </c>
    </row>
    <row r="469" spans="1:8" ht="35.1" customHeight="1" x14ac:dyDescent="0.25">
      <c r="A469" s="37" t="s">
        <v>879</v>
      </c>
      <c r="B469" s="42" t="s">
        <v>880</v>
      </c>
      <c r="C469" s="42"/>
      <c r="D469" s="42"/>
      <c r="E469" s="36">
        <v>5.41</v>
      </c>
      <c r="F469" s="8">
        <f t="shared" si="8"/>
        <v>4.3280000000000003</v>
      </c>
      <c r="G469" s="38"/>
      <c r="H469" s="8">
        <f>+E469*G469</f>
        <v>0</v>
      </c>
    </row>
    <row r="470" spans="1:8" ht="35.1" customHeight="1" x14ac:dyDescent="0.25">
      <c r="A470" s="37" t="s">
        <v>881</v>
      </c>
      <c r="B470" s="35" t="s">
        <v>882</v>
      </c>
      <c r="C470" s="35"/>
      <c r="D470" s="35"/>
      <c r="E470" s="36">
        <v>3.4849999999999999</v>
      </c>
      <c r="F470" s="8">
        <f t="shared" si="8"/>
        <v>2.7880000000000003</v>
      </c>
      <c r="G470" s="38"/>
      <c r="H470" s="8">
        <f>+E470*G470</f>
        <v>0</v>
      </c>
    </row>
    <row r="471" spans="1:8" ht="35.1" customHeight="1" x14ac:dyDescent="0.25">
      <c r="A471" s="35" t="s">
        <v>883</v>
      </c>
      <c r="B471" s="35" t="s">
        <v>884</v>
      </c>
      <c r="C471" s="35"/>
      <c r="D471" s="35"/>
      <c r="E471" s="36">
        <v>1.80063</v>
      </c>
      <c r="F471" s="8">
        <f t="shared" si="8"/>
        <v>1.440504</v>
      </c>
      <c r="G471" s="38"/>
      <c r="H471" s="8">
        <f>+E471*G471</f>
        <v>0</v>
      </c>
    </row>
    <row r="472" spans="1:8" ht="35.1" customHeight="1" x14ac:dyDescent="0.25">
      <c r="A472" s="37" t="s">
        <v>885</v>
      </c>
      <c r="B472" s="35" t="s">
        <v>886</v>
      </c>
      <c r="C472" s="35"/>
      <c r="D472" s="35"/>
      <c r="E472" s="36">
        <v>2.6</v>
      </c>
      <c r="F472" s="8">
        <f t="shared" si="8"/>
        <v>2.08</v>
      </c>
      <c r="G472" s="38"/>
      <c r="H472" s="8">
        <f>+E472*G472</f>
        <v>0</v>
      </c>
    </row>
    <row r="473" spans="1:8" ht="35.1" customHeight="1" x14ac:dyDescent="0.25">
      <c r="A473" s="37" t="s">
        <v>887</v>
      </c>
      <c r="B473" s="35" t="s">
        <v>888</v>
      </c>
      <c r="C473" s="35"/>
      <c r="D473" s="35"/>
      <c r="E473" s="36">
        <v>2.2549999999999999</v>
      </c>
      <c r="F473" s="8">
        <f t="shared" si="8"/>
        <v>1.804</v>
      </c>
      <c r="G473" s="38"/>
      <c r="H473" s="8">
        <f>+E473*G473</f>
        <v>0</v>
      </c>
    </row>
    <row r="474" spans="1:8" ht="35.1" customHeight="1" x14ac:dyDescent="0.25">
      <c r="A474" s="37" t="s">
        <v>889</v>
      </c>
      <c r="B474" s="35" t="s">
        <v>890</v>
      </c>
      <c r="C474" s="35"/>
      <c r="D474" s="35"/>
      <c r="E474" s="36">
        <v>1</v>
      </c>
      <c r="F474" s="8">
        <f t="shared" si="8"/>
        <v>0.8</v>
      </c>
      <c r="G474" s="38"/>
      <c r="H474" s="8">
        <f>+E474*G474</f>
        <v>0</v>
      </c>
    </row>
    <row r="475" spans="1:8" ht="35.1" customHeight="1" x14ac:dyDescent="0.25">
      <c r="A475" s="35" t="s">
        <v>895</v>
      </c>
      <c r="B475" s="35" t="s">
        <v>896</v>
      </c>
      <c r="C475" s="35"/>
      <c r="D475" s="35"/>
      <c r="E475" s="36">
        <v>5.8838087530884904</v>
      </c>
      <c r="F475" s="8">
        <f t="shared" si="8"/>
        <v>4.7070470024707927</v>
      </c>
      <c r="G475" s="38"/>
      <c r="H475" s="8">
        <f>+E475*G475</f>
        <v>0</v>
      </c>
    </row>
    <row r="476" spans="1:8" ht="35.1" customHeight="1" x14ac:dyDescent="0.25">
      <c r="A476" s="35" t="s">
        <v>897</v>
      </c>
      <c r="B476" s="35" t="s">
        <v>898</v>
      </c>
      <c r="C476" s="35"/>
      <c r="D476" s="35"/>
      <c r="E476" s="36">
        <v>0.874808174204464</v>
      </c>
      <c r="F476" s="8">
        <f t="shared" si="8"/>
        <v>0.69984653936357122</v>
      </c>
      <c r="G476" s="38"/>
      <c r="H476" s="8">
        <f>+E476*G476</f>
        <v>0</v>
      </c>
    </row>
    <row r="477" spans="1:8" ht="35.1" customHeight="1" x14ac:dyDescent="0.25">
      <c r="A477" s="35" t="s">
        <v>900</v>
      </c>
      <c r="B477" s="35" t="s">
        <v>899</v>
      </c>
      <c r="C477" s="35"/>
      <c r="D477" s="35"/>
      <c r="E477" s="36">
        <v>0.90031499999999998</v>
      </c>
      <c r="F477" s="8">
        <f t="shared" si="8"/>
        <v>0.720252</v>
      </c>
      <c r="G477" s="38"/>
      <c r="H477" s="8">
        <f>+E477*G477</f>
        <v>0</v>
      </c>
    </row>
    <row r="478" spans="1:8" ht="35.1" customHeight="1" x14ac:dyDescent="0.25">
      <c r="A478" s="39" t="s">
        <v>901</v>
      </c>
      <c r="B478" s="40" t="s">
        <v>3655</v>
      </c>
      <c r="C478" s="40"/>
      <c r="D478" s="40"/>
      <c r="E478" s="36">
        <v>0.92</v>
      </c>
      <c r="F478" s="8">
        <f t="shared" si="8"/>
        <v>0.7360000000000001</v>
      </c>
      <c r="G478" s="59"/>
      <c r="H478" s="8">
        <f>+E478*G478</f>
        <v>0</v>
      </c>
    </row>
    <row r="479" spans="1:8" ht="35.1" customHeight="1" x14ac:dyDescent="0.25">
      <c r="A479" s="37" t="s">
        <v>902</v>
      </c>
      <c r="B479" s="35" t="s">
        <v>903</v>
      </c>
      <c r="C479" s="35"/>
      <c r="D479" s="35"/>
      <c r="E479" s="36">
        <v>4.1494032830028598</v>
      </c>
      <c r="F479" s="8">
        <f t="shared" ref="F479:F542" si="9">E479*0.8</f>
        <v>3.3195226264022879</v>
      </c>
      <c r="G479" s="38"/>
      <c r="H479" s="8">
        <f>+E479*G479</f>
        <v>0</v>
      </c>
    </row>
    <row r="480" spans="1:8" ht="35.1" customHeight="1" x14ac:dyDescent="0.25">
      <c r="A480" s="37" t="s">
        <v>904</v>
      </c>
      <c r="B480" s="35" t="s">
        <v>905</v>
      </c>
      <c r="C480" s="35"/>
      <c r="D480" s="35"/>
      <c r="E480" s="36">
        <v>4.1494032830028598</v>
      </c>
      <c r="F480" s="8">
        <f t="shared" si="9"/>
        <v>3.3195226264022879</v>
      </c>
      <c r="G480" s="38"/>
      <c r="H480" s="8">
        <f>+E480*G480</f>
        <v>0</v>
      </c>
    </row>
    <row r="481" spans="1:8" ht="35.1" customHeight="1" x14ac:dyDescent="0.25">
      <c r="A481" s="37" t="s">
        <v>906</v>
      </c>
      <c r="B481" s="35" t="s">
        <v>907</v>
      </c>
      <c r="C481" s="35"/>
      <c r="D481" s="35"/>
      <c r="E481" s="36">
        <v>4.1494032830028598</v>
      </c>
      <c r="F481" s="8">
        <f t="shared" si="9"/>
        <v>3.3195226264022879</v>
      </c>
      <c r="G481" s="38"/>
      <c r="H481" s="8">
        <f>+E481*G481</f>
        <v>0</v>
      </c>
    </row>
    <row r="482" spans="1:8" ht="35.1" customHeight="1" x14ac:dyDescent="0.25">
      <c r="A482" s="37" t="s">
        <v>908</v>
      </c>
      <c r="B482" s="35" t="s">
        <v>909</v>
      </c>
      <c r="C482" s="35"/>
      <c r="D482" s="35"/>
      <c r="E482" s="36">
        <v>4.1494032830028598</v>
      </c>
      <c r="F482" s="8">
        <f t="shared" si="9"/>
        <v>3.3195226264022879</v>
      </c>
      <c r="G482" s="38"/>
      <c r="H482" s="8">
        <f>+E482*G482</f>
        <v>0</v>
      </c>
    </row>
    <row r="483" spans="1:8" ht="35.1" customHeight="1" x14ac:dyDescent="0.25">
      <c r="A483" s="35" t="s">
        <v>910</v>
      </c>
      <c r="B483" s="35" t="s">
        <v>911</v>
      </c>
      <c r="C483" s="35"/>
      <c r="D483" s="35"/>
      <c r="E483" s="36">
        <v>3.0010500000000002</v>
      </c>
      <c r="F483" s="8">
        <f t="shared" si="9"/>
        <v>2.4008400000000005</v>
      </c>
      <c r="G483" s="38"/>
      <c r="H483" s="8">
        <f>+E483*G483</f>
        <v>0</v>
      </c>
    </row>
    <row r="484" spans="1:8" ht="35.1" customHeight="1" x14ac:dyDescent="0.25">
      <c r="A484" s="35" t="s">
        <v>912</v>
      </c>
      <c r="B484" s="35" t="s">
        <v>913</v>
      </c>
      <c r="C484" s="35"/>
      <c r="D484" s="35"/>
      <c r="E484" s="36">
        <v>1.360476</v>
      </c>
      <c r="F484" s="8">
        <f t="shared" si="9"/>
        <v>1.0883808000000001</v>
      </c>
      <c r="G484" s="38"/>
      <c r="H484" s="8">
        <f>+E484*G484</f>
        <v>0</v>
      </c>
    </row>
    <row r="485" spans="1:8" ht="35.1" customHeight="1" x14ac:dyDescent="0.25">
      <c r="A485" s="35" t="s">
        <v>914</v>
      </c>
      <c r="B485" s="35" t="s">
        <v>915</v>
      </c>
      <c r="C485" s="35"/>
      <c r="D485" s="35"/>
      <c r="E485" s="36">
        <v>1.520532</v>
      </c>
      <c r="F485" s="8">
        <f t="shared" si="9"/>
        <v>1.2164256</v>
      </c>
      <c r="G485" s="38"/>
      <c r="H485" s="8">
        <f>+E485*G485</f>
        <v>0</v>
      </c>
    </row>
    <row r="486" spans="1:8" ht="35.1" customHeight="1" x14ac:dyDescent="0.25">
      <c r="A486" s="35" t="s">
        <v>916</v>
      </c>
      <c r="B486" s="35" t="s">
        <v>917</v>
      </c>
      <c r="C486" s="35"/>
      <c r="D486" s="35"/>
      <c r="E486" s="36">
        <v>7.0024499999999996</v>
      </c>
      <c r="F486" s="8">
        <f t="shared" si="9"/>
        <v>5.6019600000000001</v>
      </c>
      <c r="G486" s="38"/>
      <c r="H486" s="8">
        <f>+E486*G486</f>
        <v>0</v>
      </c>
    </row>
    <row r="487" spans="1:8" ht="35.1" customHeight="1" x14ac:dyDescent="0.25">
      <c r="A487" s="35" t="s">
        <v>918</v>
      </c>
      <c r="B487" s="35" t="s">
        <v>919</v>
      </c>
      <c r="C487" s="35"/>
      <c r="D487" s="35"/>
      <c r="E487" s="36">
        <v>1.440504</v>
      </c>
      <c r="F487" s="8">
        <f t="shared" si="9"/>
        <v>1.1524032</v>
      </c>
      <c r="G487" s="38"/>
      <c r="H487" s="8">
        <f>+E487*G487</f>
        <v>0</v>
      </c>
    </row>
    <row r="488" spans="1:8" ht="35.1" customHeight="1" x14ac:dyDescent="0.25">
      <c r="A488" s="35" t="s">
        <v>920</v>
      </c>
      <c r="B488" s="35" t="s">
        <v>921</v>
      </c>
      <c r="C488" s="35"/>
      <c r="D488" s="35"/>
      <c r="E488" s="36">
        <v>1.40049</v>
      </c>
      <c r="F488" s="8">
        <f t="shared" si="9"/>
        <v>1.1203920000000001</v>
      </c>
      <c r="G488" s="38"/>
      <c r="H488" s="8">
        <f>+E488*G488</f>
        <v>0</v>
      </c>
    </row>
    <row r="489" spans="1:8" ht="35.1" customHeight="1" x14ac:dyDescent="0.25">
      <c r="A489" s="35" t="s">
        <v>922</v>
      </c>
      <c r="B489" s="35" t="s">
        <v>3656</v>
      </c>
      <c r="C489" s="35"/>
      <c r="D489" s="35"/>
      <c r="E489" s="36">
        <v>3.8413439999999999</v>
      </c>
      <c r="F489" s="8">
        <f t="shared" si="9"/>
        <v>3.0730751999999999</v>
      </c>
      <c r="G489" s="38"/>
      <c r="H489" s="8">
        <f>+E489*G489</f>
        <v>0</v>
      </c>
    </row>
    <row r="490" spans="1:8" ht="35.1" customHeight="1" x14ac:dyDescent="0.25">
      <c r="A490" s="35" t="s">
        <v>923</v>
      </c>
      <c r="B490" s="35" t="s">
        <v>924</v>
      </c>
      <c r="C490" s="35"/>
      <c r="D490" s="35"/>
      <c r="E490" s="36">
        <v>1.3504725</v>
      </c>
      <c r="F490" s="8">
        <f t="shared" si="9"/>
        <v>1.0803780000000001</v>
      </c>
      <c r="G490" s="38"/>
      <c r="H490" s="8">
        <f>+E490*G490</f>
        <v>0</v>
      </c>
    </row>
    <row r="491" spans="1:8" ht="35.1" customHeight="1" x14ac:dyDescent="0.25">
      <c r="A491" s="37" t="s">
        <v>925</v>
      </c>
      <c r="B491" s="35" t="s">
        <v>926</v>
      </c>
      <c r="C491" s="35"/>
      <c r="D491" s="35"/>
      <c r="E491" s="36">
        <v>2.5419999999999998</v>
      </c>
      <c r="F491" s="8">
        <f t="shared" si="9"/>
        <v>2.0335999999999999</v>
      </c>
      <c r="G491" s="38"/>
      <c r="H491" s="8">
        <f>+E491*G491</f>
        <v>0</v>
      </c>
    </row>
    <row r="492" spans="1:8" ht="35.1" customHeight="1" x14ac:dyDescent="0.25">
      <c r="A492" s="37" t="s">
        <v>927</v>
      </c>
      <c r="B492" s="35" t="s">
        <v>928</v>
      </c>
      <c r="C492" s="35"/>
      <c r="D492" s="35"/>
      <c r="E492" s="36">
        <v>0.91175175798478203</v>
      </c>
      <c r="F492" s="8">
        <f t="shared" si="9"/>
        <v>0.72940140638782569</v>
      </c>
      <c r="G492" s="38"/>
      <c r="H492" s="8">
        <f>+E492*G492</f>
        <v>0</v>
      </c>
    </row>
    <row r="493" spans="1:8" ht="35.1" customHeight="1" x14ac:dyDescent="0.25">
      <c r="A493" s="35" t="s">
        <v>929</v>
      </c>
      <c r="B493" s="35" t="s">
        <v>930</v>
      </c>
      <c r="C493" s="35"/>
      <c r="D493" s="35"/>
      <c r="E493" s="36">
        <v>0.88030799999999998</v>
      </c>
      <c r="F493" s="8">
        <f t="shared" si="9"/>
        <v>0.70424640000000005</v>
      </c>
      <c r="G493" s="38"/>
      <c r="H493" s="8">
        <f>+E493*G493</f>
        <v>0</v>
      </c>
    </row>
    <row r="494" spans="1:8" ht="35.1" customHeight="1" x14ac:dyDescent="0.25">
      <c r="A494" s="35" t="s">
        <v>931</v>
      </c>
      <c r="B494" s="35" t="s">
        <v>932</v>
      </c>
      <c r="C494" s="35"/>
      <c r="D494" s="35"/>
      <c r="E494" s="36">
        <v>4.5504810000000004</v>
      </c>
      <c r="F494" s="8">
        <f t="shared" si="9"/>
        <v>3.6403848000000005</v>
      </c>
      <c r="G494" s="38"/>
      <c r="H494" s="8">
        <f>+E494*G494</f>
        <v>0</v>
      </c>
    </row>
    <row r="495" spans="1:8" ht="35.1" customHeight="1" x14ac:dyDescent="0.25">
      <c r="A495" s="39" t="s">
        <v>891</v>
      </c>
      <c r="B495" s="40" t="s">
        <v>3657</v>
      </c>
      <c r="C495" s="40"/>
      <c r="D495" s="40"/>
      <c r="E495" s="36">
        <v>5.68</v>
      </c>
      <c r="F495" s="8">
        <f t="shared" si="9"/>
        <v>4.5439999999999996</v>
      </c>
      <c r="G495" s="59"/>
      <c r="H495" s="8">
        <f>+E495*G495</f>
        <v>0</v>
      </c>
    </row>
    <row r="496" spans="1:8" ht="35.1" customHeight="1" x14ac:dyDescent="0.25">
      <c r="A496" s="39" t="s">
        <v>892</v>
      </c>
      <c r="B496" s="40" t="s">
        <v>3658</v>
      </c>
      <c r="C496" s="40"/>
      <c r="D496" s="40"/>
      <c r="E496" s="36">
        <v>5.92</v>
      </c>
      <c r="F496" s="8">
        <f t="shared" si="9"/>
        <v>4.7359999999999998</v>
      </c>
      <c r="G496" s="59"/>
      <c r="H496" s="8">
        <f>+E496*G496</f>
        <v>0</v>
      </c>
    </row>
    <row r="497" spans="1:8" ht="35.1" customHeight="1" x14ac:dyDescent="0.25">
      <c r="A497" s="39" t="s">
        <v>893</v>
      </c>
      <c r="B497" s="40" t="s">
        <v>3659</v>
      </c>
      <c r="C497" s="40"/>
      <c r="D497" s="40"/>
      <c r="E497" s="36">
        <v>6.04</v>
      </c>
      <c r="F497" s="8">
        <f t="shared" si="9"/>
        <v>4.8320000000000007</v>
      </c>
      <c r="G497" s="59"/>
      <c r="H497" s="8">
        <f>+E497*G497</f>
        <v>0</v>
      </c>
    </row>
    <row r="498" spans="1:8" ht="35.1" customHeight="1" x14ac:dyDescent="0.25">
      <c r="A498" s="39" t="s">
        <v>894</v>
      </c>
      <c r="B498" s="40" t="s">
        <v>3660</v>
      </c>
      <c r="C498" s="40"/>
      <c r="D498" s="40"/>
      <c r="E498" s="36">
        <v>6.16</v>
      </c>
      <c r="F498" s="8">
        <f t="shared" si="9"/>
        <v>4.9280000000000008</v>
      </c>
      <c r="G498" s="59"/>
      <c r="H498" s="8">
        <f>+E498*G498</f>
        <v>0</v>
      </c>
    </row>
    <row r="499" spans="1:8" ht="35.1" customHeight="1" x14ac:dyDescent="0.25">
      <c r="A499" s="35" t="s">
        <v>933</v>
      </c>
      <c r="B499" s="35" t="s">
        <v>934</v>
      </c>
      <c r="C499" s="35"/>
      <c r="D499" s="35"/>
      <c r="E499" s="36">
        <v>6.082128</v>
      </c>
      <c r="F499" s="8">
        <f t="shared" si="9"/>
        <v>4.8657024</v>
      </c>
      <c r="G499" s="38"/>
      <c r="H499" s="8">
        <f>+E499*G499</f>
        <v>0</v>
      </c>
    </row>
    <row r="500" spans="1:8" ht="35.1" customHeight="1" x14ac:dyDescent="0.25">
      <c r="A500" s="35" t="s">
        <v>935</v>
      </c>
      <c r="B500" s="35" t="s">
        <v>3661</v>
      </c>
      <c r="C500" s="35"/>
      <c r="D500" s="35"/>
      <c r="E500" s="36">
        <v>6.4662623999999997</v>
      </c>
      <c r="F500" s="8">
        <f t="shared" si="9"/>
        <v>5.1730099200000002</v>
      </c>
      <c r="G500" s="38"/>
      <c r="H500" s="8">
        <f>+E500*G500</f>
        <v>0</v>
      </c>
    </row>
    <row r="501" spans="1:8" ht="35.1" customHeight="1" x14ac:dyDescent="0.25">
      <c r="A501" s="35" t="s">
        <v>938</v>
      </c>
      <c r="B501" s="35" t="s">
        <v>939</v>
      </c>
      <c r="C501" s="35"/>
      <c r="D501" s="35"/>
      <c r="E501" s="36">
        <v>18.80658</v>
      </c>
      <c r="F501" s="8">
        <f t="shared" si="9"/>
        <v>15.045264000000001</v>
      </c>
      <c r="G501" s="38"/>
      <c r="H501" s="8">
        <f>+E501*G501</f>
        <v>0</v>
      </c>
    </row>
    <row r="502" spans="1:8" ht="35.1" customHeight="1" x14ac:dyDescent="0.25">
      <c r="A502" s="35" t="s">
        <v>940</v>
      </c>
      <c r="B502" s="35" t="s">
        <v>3662</v>
      </c>
      <c r="C502" s="35"/>
      <c r="D502" s="35"/>
      <c r="E502" s="36">
        <v>28.610009999999999</v>
      </c>
      <c r="F502" s="8">
        <f t="shared" si="9"/>
        <v>22.888007999999999</v>
      </c>
      <c r="G502" s="38"/>
      <c r="H502" s="8">
        <f>+E502*G502</f>
        <v>0</v>
      </c>
    </row>
    <row r="503" spans="1:8" ht="35.1" customHeight="1" x14ac:dyDescent="0.25">
      <c r="A503" s="35" t="s">
        <v>941</v>
      </c>
      <c r="B503" s="35" t="s">
        <v>942</v>
      </c>
      <c r="C503" s="35"/>
      <c r="D503" s="35"/>
      <c r="E503" s="36">
        <v>20.707245</v>
      </c>
      <c r="F503" s="8">
        <f t="shared" si="9"/>
        <v>16.565796000000002</v>
      </c>
      <c r="G503" s="38"/>
      <c r="H503" s="8">
        <f>+E503*G503</f>
        <v>0</v>
      </c>
    </row>
    <row r="504" spans="1:8" ht="35.1" customHeight="1" x14ac:dyDescent="0.25">
      <c r="A504" s="37" t="s">
        <v>943</v>
      </c>
      <c r="B504" s="35" t="s">
        <v>944</v>
      </c>
      <c r="C504" s="35"/>
      <c r="D504" s="35"/>
      <c r="E504" s="36">
        <v>16</v>
      </c>
      <c r="F504" s="8">
        <f t="shared" si="9"/>
        <v>12.8</v>
      </c>
      <c r="G504" s="38"/>
      <c r="H504" s="8">
        <f>+E504*G504</f>
        <v>0</v>
      </c>
    </row>
    <row r="505" spans="1:8" ht="35.1" customHeight="1" x14ac:dyDescent="0.25">
      <c r="A505" s="35" t="s">
        <v>945</v>
      </c>
      <c r="B505" s="35" t="s">
        <v>946</v>
      </c>
      <c r="C505" s="35"/>
      <c r="D505" s="35"/>
      <c r="E505" s="36">
        <v>14.5</v>
      </c>
      <c r="F505" s="8">
        <f t="shared" si="9"/>
        <v>11.600000000000001</v>
      </c>
      <c r="G505" s="38"/>
      <c r="H505" s="8">
        <f>+E505*G505</f>
        <v>0</v>
      </c>
    </row>
    <row r="506" spans="1:8" ht="35.1" customHeight="1" x14ac:dyDescent="0.25">
      <c r="A506" s="37" t="s">
        <v>947</v>
      </c>
      <c r="B506" s="35" t="s">
        <v>948</v>
      </c>
      <c r="C506" s="35"/>
      <c r="D506" s="35"/>
      <c r="E506" s="36">
        <v>13.604760000000001</v>
      </c>
      <c r="F506" s="8">
        <f t="shared" si="9"/>
        <v>10.883808000000002</v>
      </c>
      <c r="G506" s="38"/>
      <c r="H506" s="8">
        <f>+E506*G506</f>
        <v>0</v>
      </c>
    </row>
    <row r="507" spans="1:8" ht="35.1" customHeight="1" x14ac:dyDescent="0.25">
      <c r="A507" s="37" t="s">
        <v>949</v>
      </c>
      <c r="B507" s="35" t="s">
        <v>950</v>
      </c>
      <c r="C507" s="35"/>
      <c r="D507" s="35"/>
      <c r="E507" s="36">
        <v>18.8</v>
      </c>
      <c r="F507" s="8">
        <f t="shared" si="9"/>
        <v>15.040000000000001</v>
      </c>
      <c r="G507" s="38"/>
      <c r="H507" s="8">
        <f>+E507*G507</f>
        <v>0</v>
      </c>
    </row>
    <row r="508" spans="1:8" ht="35.1" customHeight="1" x14ac:dyDescent="0.25">
      <c r="A508" s="39" t="s">
        <v>936</v>
      </c>
      <c r="B508" s="40" t="s">
        <v>3663</v>
      </c>
      <c r="C508" s="40"/>
      <c r="D508" s="40"/>
      <c r="E508" s="36">
        <v>30</v>
      </c>
      <c r="F508" s="8">
        <f t="shared" si="9"/>
        <v>24</v>
      </c>
      <c r="G508" s="59"/>
      <c r="H508" s="8">
        <f>+E508*G508</f>
        <v>0</v>
      </c>
    </row>
    <row r="509" spans="1:8" ht="35.1" customHeight="1" x14ac:dyDescent="0.25">
      <c r="A509" s="35" t="s">
        <v>951</v>
      </c>
      <c r="B509" s="43" t="s">
        <v>952</v>
      </c>
      <c r="C509" s="43"/>
      <c r="D509" s="43"/>
      <c r="E509" s="36">
        <v>13.103999999999999</v>
      </c>
      <c r="F509" s="8">
        <f t="shared" si="9"/>
        <v>10.4832</v>
      </c>
      <c r="G509" s="38"/>
      <c r="H509" s="8">
        <f>+E509*G509</f>
        <v>0</v>
      </c>
    </row>
    <row r="510" spans="1:8" ht="35.1" customHeight="1" x14ac:dyDescent="0.25">
      <c r="A510" s="37" t="s">
        <v>953</v>
      </c>
      <c r="B510" s="35" t="s">
        <v>954</v>
      </c>
      <c r="C510" s="35"/>
      <c r="D510" s="35"/>
      <c r="E510" s="36">
        <v>18.0063</v>
      </c>
      <c r="F510" s="8">
        <f t="shared" si="9"/>
        <v>14.40504</v>
      </c>
      <c r="G510" s="38"/>
      <c r="H510" s="8">
        <f>+E510*G510</f>
        <v>0</v>
      </c>
    </row>
    <row r="511" spans="1:8" ht="35.1" customHeight="1" x14ac:dyDescent="0.25">
      <c r="A511" s="39" t="s">
        <v>937</v>
      </c>
      <c r="B511" s="40" t="s">
        <v>3664</v>
      </c>
      <c r="C511" s="40"/>
      <c r="D511" s="40"/>
      <c r="E511" s="36">
        <v>31.2</v>
      </c>
      <c r="F511" s="8">
        <f t="shared" si="9"/>
        <v>24.96</v>
      </c>
      <c r="G511" s="59"/>
      <c r="H511" s="8">
        <f>+E511*G511</f>
        <v>0</v>
      </c>
    </row>
    <row r="512" spans="1:8" ht="35.1" customHeight="1" x14ac:dyDescent="0.25">
      <c r="A512" s="37" t="s">
        <v>964</v>
      </c>
      <c r="B512" s="35" t="s">
        <v>3665</v>
      </c>
      <c r="C512" s="35"/>
      <c r="D512" s="35"/>
      <c r="E512" s="36">
        <v>12.3</v>
      </c>
      <c r="F512" s="8">
        <f t="shared" si="9"/>
        <v>9.8400000000000016</v>
      </c>
      <c r="G512" s="38"/>
      <c r="H512" s="8">
        <f>+E512*G512</f>
        <v>0</v>
      </c>
    </row>
    <row r="513" spans="1:8" ht="35.1" customHeight="1" x14ac:dyDescent="0.25">
      <c r="A513" s="35" t="s">
        <v>955</v>
      </c>
      <c r="B513" s="35" t="s">
        <v>956</v>
      </c>
      <c r="C513" s="35"/>
      <c r="D513" s="35"/>
      <c r="E513" s="36">
        <v>15.7555125</v>
      </c>
      <c r="F513" s="8">
        <f t="shared" si="9"/>
        <v>12.604410000000001</v>
      </c>
      <c r="G513" s="38"/>
      <c r="H513" s="8">
        <f>+E513*G513</f>
        <v>0</v>
      </c>
    </row>
    <row r="514" spans="1:8" ht="35.1" customHeight="1" x14ac:dyDescent="0.25">
      <c r="A514" s="37" t="s">
        <v>965</v>
      </c>
      <c r="B514" s="35" t="s">
        <v>3666</v>
      </c>
      <c r="C514" s="35"/>
      <c r="D514" s="35"/>
      <c r="E514" s="36">
        <v>12.3</v>
      </c>
      <c r="F514" s="8">
        <f t="shared" si="9"/>
        <v>9.8400000000000016</v>
      </c>
      <c r="G514" s="38"/>
      <c r="H514" s="8">
        <f>+E514*G514</f>
        <v>0</v>
      </c>
    </row>
    <row r="515" spans="1:8" ht="35.1" customHeight="1" x14ac:dyDescent="0.25">
      <c r="A515" s="39" t="s">
        <v>966</v>
      </c>
      <c r="B515" s="40" t="s">
        <v>3667</v>
      </c>
      <c r="C515" s="40"/>
      <c r="D515" s="40"/>
      <c r="E515" s="36">
        <v>11.6</v>
      </c>
      <c r="F515" s="8">
        <f t="shared" si="9"/>
        <v>9.2799999999999994</v>
      </c>
      <c r="G515" s="59"/>
      <c r="H515" s="8">
        <f>+E515*G515</f>
        <v>0</v>
      </c>
    </row>
    <row r="516" spans="1:8" ht="35.1" customHeight="1" x14ac:dyDescent="0.25">
      <c r="A516" s="35" t="s">
        <v>957</v>
      </c>
      <c r="B516" s="35" t="s">
        <v>958</v>
      </c>
      <c r="C516" s="35"/>
      <c r="D516" s="35"/>
      <c r="E516" s="36">
        <v>20</v>
      </c>
      <c r="F516" s="8">
        <f t="shared" si="9"/>
        <v>16</v>
      </c>
      <c r="G516" s="38"/>
      <c r="H516" s="8">
        <f>+E516*G516</f>
        <v>0</v>
      </c>
    </row>
    <row r="517" spans="1:8" ht="35.1" customHeight="1" x14ac:dyDescent="0.25">
      <c r="A517" s="37" t="s">
        <v>959</v>
      </c>
      <c r="B517" s="35" t="s">
        <v>960</v>
      </c>
      <c r="C517" s="35"/>
      <c r="D517" s="35"/>
      <c r="E517" s="36">
        <v>14</v>
      </c>
      <c r="F517" s="8">
        <f t="shared" si="9"/>
        <v>11.200000000000001</v>
      </c>
      <c r="G517" s="38"/>
      <c r="H517" s="8">
        <f>+E517*G517</f>
        <v>0</v>
      </c>
    </row>
    <row r="518" spans="1:8" ht="35.1" customHeight="1" x14ac:dyDescent="0.25">
      <c r="A518" s="35" t="s">
        <v>961</v>
      </c>
      <c r="B518" s="35" t="s">
        <v>962</v>
      </c>
      <c r="C518" s="35"/>
      <c r="D518" s="35"/>
      <c r="E518" s="36">
        <v>19.00665</v>
      </c>
      <c r="F518" s="8">
        <f t="shared" si="9"/>
        <v>15.20532</v>
      </c>
      <c r="G518" s="38"/>
      <c r="H518" s="8">
        <f>+E518*G518</f>
        <v>0</v>
      </c>
    </row>
    <row r="519" spans="1:8" ht="35.1" customHeight="1" x14ac:dyDescent="0.25">
      <c r="A519" s="35" t="s">
        <v>961</v>
      </c>
      <c r="B519" s="35" t="s">
        <v>963</v>
      </c>
      <c r="C519" s="35"/>
      <c r="D519" s="35"/>
      <c r="E519" s="36">
        <v>20</v>
      </c>
      <c r="F519" s="8">
        <f t="shared" si="9"/>
        <v>16</v>
      </c>
      <c r="G519" s="38"/>
      <c r="H519" s="8">
        <f>+E519*G519</f>
        <v>0</v>
      </c>
    </row>
    <row r="520" spans="1:8" ht="35.1" customHeight="1" x14ac:dyDescent="0.25">
      <c r="A520" s="39" t="s">
        <v>967</v>
      </c>
      <c r="B520" s="40" t="s">
        <v>968</v>
      </c>
      <c r="C520" s="40"/>
      <c r="D520" s="40"/>
      <c r="E520" s="36">
        <v>2.6</v>
      </c>
      <c r="F520" s="8">
        <f t="shared" si="9"/>
        <v>2.08</v>
      </c>
      <c r="G520" s="59"/>
      <c r="H520" s="8">
        <f>+E520*G520</f>
        <v>0</v>
      </c>
    </row>
    <row r="521" spans="1:8" ht="35.1" customHeight="1" x14ac:dyDescent="0.25">
      <c r="A521" s="35" t="s">
        <v>969</v>
      </c>
      <c r="B521" s="35" t="s">
        <v>970</v>
      </c>
      <c r="C521" s="35"/>
      <c r="D521" s="35"/>
      <c r="E521" s="36">
        <v>12.1542525</v>
      </c>
      <c r="F521" s="8">
        <f t="shared" si="9"/>
        <v>9.7234020000000001</v>
      </c>
      <c r="G521" s="38"/>
      <c r="H521" s="8">
        <f>+E521*G521</f>
        <v>0</v>
      </c>
    </row>
    <row r="522" spans="1:8" ht="35.1" customHeight="1" x14ac:dyDescent="0.25">
      <c r="A522" s="35" t="s">
        <v>971</v>
      </c>
      <c r="B522" s="43" t="s">
        <v>972</v>
      </c>
      <c r="C522" s="43"/>
      <c r="D522" s="43"/>
      <c r="E522" s="36">
        <v>11.969099999999999</v>
      </c>
      <c r="F522" s="8">
        <f t="shared" si="9"/>
        <v>9.5752799999999993</v>
      </c>
      <c r="G522" s="38"/>
      <c r="H522" s="8">
        <f>+E522*G522</f>
        <v>0</v>
      </c>
    </row>
    <row r="523" spans="1:8" ht="35.1" customHeight="1" x14ac:dyDescent="0.25">
      <c r="A523" s="35" t="s">
        <v>973</v>
      </c>
      <c r="B523" s="43" t="s">
        <v>974</v>
      </c>
      <c r="C523" s="43"/>
      <c r="D523" s="43"/>
      <c r="E523" s="36">
        <v>12.3552</v>
      </c>
      <c r="F523" s="8">
        <f t="shared" si="9"/>
        <v>9.8841600000000014</v>
      </c>
      <c r="G523" s="38"/>
      <c r="H523" s="8">
        <f>+E523*G523</f>
        <v>0</v>
      </c>
    </row>
    <row r="524" spans="1:8" ht="35.1" customHeight="1" x14ac:dyDescent="0.25">
      <c r="A524" s="35" t="s">
        <v>975</v>
      </c>
      <c r="B524" s="35" t="s">
        <v>976</v>
      </c>
      <c r="C524" s="35"/>
      <c r="D524" s="35"/>
      <c r="E524" s="36">
        <v>43.667909999999999</v>
      </c>
      <c r="F524" s="8">
        <f t="shared" si="9"/>
        <v>34.934328000000001</v>
      </c>
      <c r="G524" s="38"/>
      <c r="H524" s="8">
        <f>+E524*G524</f>
        <v>0</v>
      </c>
    </row>
    <row r="525" spans="1:8" ht="35.1" customHeight="1" x14ac:dyDescent="0.25">
      <c r="A525" s="39" t="s">
        <v>989</v>
      </c>
      <c r="B525" s="40" t="s">
        <v>3668</v>
      </c>
      <c r="C525" s="40"/>
      <c r="D525" s="40"/>
      <c r="E525" s="36">
        <v>39.200000000000003</v>
      </c>
      <c r="F525" s="8">
        <f t="shared" si="9"/>
        <v>31.360000000000003</v>
      </c>
      <c r="G525" s="59"/>
      <c r="H525" s="8">
        <f>+E525*G525</f>
        <v>0</v>
      </c>
    </row>
    <row r="526" spans="1:8" ht="35.1" customHeight="1" x14ac:dyDescent="0.25">
      <c r="A526" s="37" t="s">
        <v>977</v>
      </c>
      <c r="B526" s="35" t="s">
        <v>978</v>
      </c>
      <c r="C526" s="35"/>
      <c r="D526" s="35"/>
      <c r="E526" s="36">
        <v>51.25</v>
      </c>
      <c r="F526" s="8">
        <f t="shared" si="9"/>
        <v>41</v>
      </c>
      <c r="G526" s="38"/>
      <c r="H526" s="8">
        <f>+E526*G526</f>
        <v>0</v>
      </c>
    </row>
    <row r="527" spans="1:8" ht="35.1" customHeight="1" x14ac:dyDescent="0.25">
      <c r="A527" s="35" t="s">
        <v>979</v>
      </c>
      <c r="B527" s="35" t="s">
        <v>980</v>
      </c>
      <c r="C527" s="35"/>
      <c r="D527" s="35"/>
      <c r="E527" s="36">
        <v>104.247</v>
      </c>
      <c r="F527" s="8">
        <f t="shared" si="9"/>
        <v>83.397600000000011</v>
      </c>
      <c r="G527" s="38"/>
      <c r="H527" s="8">
        <f>+E527*G527</f>
        <v>0</v>
      </c>
    </row>
    <row r="528" spans="1:8" ht="35.1" customHeight="1" x14ac:dyDescent="0.25">
      <c r="A528" s="35" t="s">
        <v>981</v>
      </c>
      <c r="B528" s="35" t="s">
        <v>982</v>
      </c>
      <c r="C528" s="35"/>
      <c r="D528" s="35"/>
      <c r="E528" s="36">
        <v>15.125292</v>
      </c>
      <c r="F528" s="8">
        <f t="shared" si="9"/>
        <v>12.100233600000001</v>
      </c>
      <c r="G528" s="38"/>
      <c r="H528" s="8">
        <f>+E528*G528</f>
        <v>0</v>
      </c>
    </row>
    <row r="529" spans="1:8" ht="35.1" customHeight="1" x14ac:dyDescent="0.25">
      <c r="A529" s="35" t="s">
        <v>983</v>
      </c>
      <c r="B529" s="35" t="s">
        <v>984</v>
      </c>
      <c r="C529" s="35"/>
      <c r="D529" s="35"/>
      <c r="E529" s="36">
        <v>20.707245</v>
      </c>
      <c r="F529" s="8">
        <f t="shared" si="9"/>
        <v>16.565796000000002</v>
      </c>
      <c r="G529" s="38"/>
      <c r="H529" s="8">
        <f>+E529*G529</f>
        <v>0</v>
      </c>
    </row>
    <row r="530" spans="1:8" ht="35.1" customHeight="1" x14ac:dyDescent="0.25">
      <c r="A530" s="35" t="s">
        <v>985</v>
      </c>
      <c r="B530" s="35" t="s">
        <v>986</v>
      </c>
      <c r="C530" s="35"/>
      <c r="D530" s="35"/>
      <c r="E530" s="36">
        <v>17.105985</v>
      </c>
      <c r="F530" s="8">
        <f t="shared" si="9"/>
        <v>13.684788000000001</v>
      </c>
      <c r="G530" s="38"/>
      <c r="H530" s="8">
        <f>+E530*G530</f>
        <v>0</v>
      </c>
    </row>
    <row r="531" spans="1:8" ht="35.1" customHeight="1" x14ac:dyDescent="0.25">
      <c r="A531" s="37" t="s">
        <v>987</v>
      </c>
      <c r="B531" s="35" t="s">
        <v>988</v>
      </c>
      <c r="C531" s="35"/>
      <c r="D531" s="35"/>
      <c r="E531" s="36">
        <v>18.45</v>
      </c>
      <c r="F531" s="8">
        <f t="shared" si="9"/>
        <v>14.76</v>
      </c>
      <c r="G531" s="38"/>
      <c r="H531" s="8">
        <f>+E531*G531</f>
        <v>0</v>
      </c>
    </row>
    <row r="532" spans="1:8" ht="35.1" customHeight="1" x14ac:dyDescent="0.25">
      <c r="A532" s="39" t="s">
        <v>3669</v>
      </c>
      <c r="B532" s="40" t="s">
        <v>3670</v>
      </c>
      <c r="C532" s="40"/>
      <c r="D532" s="40"/>
      <c r="E532" s="36">
        <v>39.200000000000003</v>
      </c>
      <c r="F532" s="8">
        <f t="shared" si="9"/>
        <v>31.360000000000003</v>
      </c>
      <c r="G532" s="59"/>
      <c r="H532" s="8">
        <f>+E532*G532</f>
        <v>0</v>
      </c>
    </row>
    <row r="533" spans="1:8" ht="35.1" customHeight="1" x14ac:dyDescent="0.25">
      <c r="A533" s="35" t="s">
        <v>990</v>
      </c>
      <c r="B533" s="35" t="s">
        <v>991</v>
      </c>
      <c r="C533" s="35"/>
      <c r="D533" s="35"/>
      <c r="E533" s="36">
        <v>11.079432000000001</v>
      </c>
      <c r="F533" s="8">
        <f t="shared" si="9"/>
        <v>8.8635456000000001</v>
      </c>
      <c r="G533" s="38"/>
      <c r="H533" s="8">
        <f>+E533*G533</f>
        <v>0</v>
      </c>
    </row>
    <row r="534" spans="1:8" ht="35.1" customHeight="1" x14ac:dyDescent="0.25">
      <c r="A534" s="35" t="s">
        <v>992</v>
      </c>
      <c r="B534" s="35" t="s">
        <v>993</v>
      </c>
      <c r="C534" s="35"/>
      <c r="D534" s="35"/>
      <c r="E534" s="36">
        <v>9.4533074999999993</v>
      </c>
      <c r="F534" s="8">
        <f t="shared" si="9"/>
        <v>7.562646</v>
      </c>
      <c r="G534" s="38"/>
      <c r="H534" s="8">
        <f>+E534*G534</f>
        <v>0</v>
      </c>
    </row>
    <row r="535" spans="1:8" ht="35.1" customHeight="1" x14ac:dyDescent="0.25">
      <c r="A535" s="35" t="s">
        <v>992</v>
      </c>
      <c r="B535" s="35" t="s">
        <v>994</v>
      </c>
      <c r="C535" s="35"/>
      <c r="D535" s="35"/>
      <c r="E535" s="36">
        <v>9.4533074999999993</v>
      </c>
      <c r="F535" s="8">
        <f t="shared" si="9"/>
        <v>7.562646</v>
      </c>
      <c r="G535" s="38"/>
      <c r="H535" s="8">
        <f>+E535*G535</f>
        <v>0</v>
      </c>
    </row>
    <row r="536" spans="1:8" ht="35.1" customHeight="1" x14ac:dyDescent="0.25">
      <c r="A536" s="37" t="s">
        <v>995</v>
      </c>
      <c r="B536" s="35" t="s">
        <v>996</v>
      </c>
      <c r="C536" s="35"/>
      <c r="D536" s="35"/>
      <c r="E536" s="36">
        <v>8.4029399999999992</v>
      </c>
      <c r="F536" s="8">
        <f t="shared" si="9"/>
        <v>6.7223519999999999</v>
      </c>
      <c r="G536" s="38"/>
      <c r="H536" s="8">
        <f>+E536*G536</f>
        <v>0</v>
      </c>
    </row>
    <row r="537" spans="1:8" ht="35.1" customHeight="1" x14ac:dyDescent="0.25">
      <c r="A537" s="35" t="s">
        <v>997</v>
      </c>
      <c r="B537" s="35" t="s">
        <v>998</v>
      </c>
      <c r="C537" s="35"/>
      <c r="D537" s="35"/>
      <c r="E537" s="36">
        <v>9.9034650000000006</v>
      </c>
      <c r="F537" s="8">
        <f t="shared" si="9"/>
        <v>7.922772000000001</v>
      </c>
      <c r="G537" s="38"/>
      <c r="H537" s="8">
        <f>+E537*G537</f>
        <v>0</v>
      </c>
    </row>
    <row r="538" spans="1:8" ht="35.1" customHeight="1" x14ac:dyDescent="0.25">
      <c r="A538" s="37" t="s">
        <v>997</v>
      </c>
      <c r="B538" s="35" t="s">
        <v>999</v>
      </c>
      <c r="C538" s="35"/>
      <c r="D538" s="35"/>
      <c r="E538" s="36">
        <v>8.4029399999999992</v>
      </c>
      <c r="F538" s="8">
        <f t="shared" si="9"/>
        <v>6.7223519999999999</v>
      </c>
      <c r="G538" s="38"/>
      <c r="H538" s="8">
        <f>+E538*G538</f>
        <v>0</v>
      </c>
    </row>
    <row r="539" spans="1:8" ht="35.1" customHeight="1" x14ac:dyDescent="0.25">
      <c r="A539" s="37" t="s">
        <v>1000</v>
      </c>
      <c r="B539" s="35" t="s">
        <v>1001</v>
      </c>
      <c r="C539" s="35"/>
      <c r="D539" s="35"/>
      <c r="E539" s="36">
        <v>10.25</v>
      </c>
      <c r="F539" s="8">
        <f t="shared" si="9"/>
        <v>8.2000000000000011</v>
      </c>
      <c r="G539" s="38"/>
      <c r="H539" s="8">
        <f>+E539*G539</f>
        <v>0</v>
      </c>
    </row>
    <row r="540" spans="1:8" ht="35.1" customHeight="1" x14ac:dyDescent="0.25">
      <c r="A540" s="35" t="s">
        <v>1002</v>
      </c>
      <c r="B540" s="35" t="s">
        <v>1003</v>
      </c>
      <c r="C540" s="35"/>
      <c r="D540" s="35"/>
      <c r="E540" s="36">
        <v>7.0024499999999996</v>
      </c>
      <c r="F540" s="8">
        <f t="shared" si="9"/>
        <v>5.6019600000000001</v>
      </c>
      <c r="G540" s="38"/>
      <c r="H540" s="8">
        <f>+E540*G540</f>
        <v>0</v>
      </c>
    </row>
    <row r="541" spans="1:8" ht="35.1" customHeight="1" x14ac:dyDescent="0.25">
      <c r="A541" s="35" t="s">
        <v>1004</v>
      </c>
      <c r="B541" s="35" t="s">
        <v>1005</v>
      </c>
      <c r="C541" s="35"/>
      <c r="D541" s="35"/>
      <c r="E541" s="36">
        <v>2.4758662500000002</v>
      </c>
      <c r="F541" s="8">
        <f t="shared" si="9"/>
        <v>1.9806930000000003</v>
      </c>
      <c r="G541" s="38"/>
      <c r="H541" s="8">
        <f>+E541*G541</f>
        <v>0</v>
      </c>
    </row>
    <row r="542" spans="1:8" ht="35.1" customHeight="1" x14ac:dyDescent="0.25">
      <c r="A542" s="35" t="s">
        <v>1006</v>
      </c>
      <c r="B542" s="35" t="s">
        <v>1007</v>
      </c>
      <c r="C542" s="35"/>
      <c r="D542" s="35"/>
      <c r="E542" s="36">
        <v>2.9260237500000001</v>
      </c>
      <c r="F542" s="8">
        <f t="shared" si="9"/>
        <v>2.3408190000000002</v>
      </c>
      <c r="G542" s="38"/>
      <c r="H542" s="8">
        <f>+E542*G542</f>
        <v>0</v>
      </c>
    </row>
    <row r="543" spans="1:8" ht="35.1" customHeight="1" x14ac:dyDescent="0.25">
      <c r="A543" s="35" t="s">
        <v>1008</v>
      </c>
      <c r="B543" s="35" t="s">
        <v>1009</v>
      </c>
      <c r="C543" s="35"/>
      <c r="D543" s="35"/>
      <c r="E543" s="36">
        <v>0.52769585229492899</v>
      </c>
      <c r="F543" s="8">
        <f t="shared" ref="F543:F606" si="10">E543*0.8</f>
        <v>0.42215668183594324</v>
      </c>
      <c r="G543" s="38"/>
      <c r="H543" s="8">
        <f>+E543*G543</f>
        <v>0</v>
      </c>
    </row>
    <row r="544" spans="1:8" ht="35.1" customHeight="1" x14ac:dyDescent="0.25">
      <c r="A544" s="35" t="s">
        <v>1010</v>
      </c>
      <c r="B544" s="35" t="s">
        <v>1011</v>
      </c>
      <c r="C544" s="35"/>
      <c r="D544" s="35"/>
      <c r="E544" s="36">
        <v>0.85115086172204901</v>
      </c>
      <c r="F544" s="8">
        <f t="shared" si="10"/>
        <v>0.68092068937763928</v>
      </c>
      <c r="G544" s="38"/>
      <c r="H544" s="8">
        <f>+E544*G544</f>
        <v>0</v>
      </c>
    </row>
    <row r="545" spans="1:8" ht="35.1" customHeight="1" x14ac:dyDescent="0.25">
      <c r="A545" s="35" t="s">
        <v>1012</v>
      </c>
      <c r="B545" s="35" t="s">
        <v>1013</v>
      </c>
      <c r="C545" s="35"/>
      <c r="D545" s="35"/>
      <c r="E545" s="36">
        <v>0.82961808337698795</v>
      </c>
      <c r="F545" s="8">
        <f t="shared" si="10"/>
        <v>0.66369446670159038</v>
      </c>
      <c r="G545" s="38"/>
      <c r="H545" s="8">
        <f>+E545*G545</f>
        <v>0</v>
      </c>
    </row>
    <row r="546" spans="1:8" ht="35.1" customHeight="1" x14ac:dyDescent="0.25">
      <c r="A546" s="35" t="s">
        <v>1014</v>
      </c>
      <c r="B546" s="35" t="s">
        <v>1015</v>
      </c>
      <c r="C546" s="35"/>
      <c r="D546" s="35"/>
      <c r="E546" s="36">
        <v>0.88030799999999998</v>
      </c>
      <c r="F546" s="8">
        <f t="shared" si="10"/>
        <v>0.70424640000000005</v>
      </c>
      <c r="G546" s="38"/>
      <c r="H546" s="8">
        <f>+E546*G546</f>
        <v>0</v>
      </c>
    </row>
    <row r="547" spans="1:8" ht="35.1" customHeight="1" x14ac:dyDescent="0.25">
      <c r="A547" s="35" t="s">
        <v>1010</v>
      </c>
      <c r="B547" s="35" t="s">
        <v>1016</v>
      </c>
      <c r="C547" s="35"/>
      <c r="D547" s="35"/>
      <c r="E547" s="36">
        <v>4.7316554999999996</v>
      </c>
      <c r="F547" s="8">
        <f t="shared" si="10"/>
        <v>3.7853243999999999</v>
      </c>
      <c r="G547" s="38"/>
      <c r="H547" s="8">
        <f>+E547*G547</f>
        <v>0</v>
      </c>
    </row>
    <row r="548" spans="1:8" ht="35.1" customHeight="1" x14ac:dyDescent="0.25">
      <c r="A548" s="35" t="s">
        <v>1017</v>
      </c>
      <c r="B548" s="35" t="s">
        <v>1018</v>
      </c>
      <c r="C548" s="35"/>
      <c r="D548" s="35"/>
      <c r="E548" s="36">
        <v>4.2014699999999996</v>
      </c>
      <c r="F548" s="8">
        <f t="shared" si="10"/>
        <v>3.3611759999999999</v>
      </c>
      <c r="G548" s="38"/>
      <c r="H548" s="8">
        <f>+E548*G548</f>
        <v>0</v>
      </c>
    </row>
    <row r="549" spans="1:8" ht="35.1" customHeight="1" x14ac:dyDescent="0.25">
      <c r="A549" s="37" t="s">
        <v>1019</v>
      </c>
      <c r="B549" s="35" t="s">
        <v>1020</v>
      </c>
      <c r="C549" s="35"/>
      <c r="D549" s="35"/>
      <c r="E549" s="36">
        <v>1.8</v>
      </c>
      <c r="F549" s="8">
        <f t="shared" si="10"/>
        <v>1.4400000000000002</v>
      </c>
      <c r="G549" s="38"/>
      <c r="H549" s="8">
        <f>+E549*G549</f>
        <v>0</v>
      </c>
    </row>
    <row r="550" spans="1:8" ht="35.1" customHeight="1" x14ac:dyDescent="0.25">
      <c r="A550" s="35" t="s">
        <v>1021</v>
      </c>
      <c r="B550" s="35" t="s">
        <v>1022</v>
      </c>
      <c r="C550" s="35"/>
      <c r="D550" s="35"/>
      <c r="E550" s="36">
        <v>2.7009449999999999</v>
      </c>
      <c r="F550" s="8">
        <f t="shared" si="10"/>
        <v>2.1607560000000001</v>
      </c>
      <c r="G550" s="38"/>
      <c r="H550" s="8">
        <f>+E550*G550</f>
        <v>0</v>
      </c>
    </row>
    <row r="551" spans="1:8" ht="35.1" customHeight="1" x14ac:dyDescent="0.25">
      <c r="A551" s="37" t="s">
        <v>1023</v>
      </c>
      <c r="B551" s="35" t="s">
        <v>1024</v>
      </c>
      <c r="C551" s="35"/>
      <c r="D551" s="35"/>
      <c r="E551" s="36">
        <v>1.64</v>
      </c>
      <c r="F551" s="8">
        <f t="shared" si="10"/>
        <v>1.3120000000000001</v>
      </c>
      <c r="G551" s="38"/>
      <c r="H551" s="8">
        <f>+E551*G551</f>
        <v>0</v>
      </c>
    </row>
    <row r="552" spans="1:8" ht="35.1" customHeight="1" x14ac:dyDescent="0.25">
      <c r="A552" s="35" t="s">
        <v>1025</v>
      </c>
      <c r="B552" s="35" t="s">
        <v>1026</v>
      </c>
      <c r="C552" s="35"/>
      <c r="D552" s="35"/>
      <c r="E552" s="36">
        <v>1.440504</v>
      </c>
      <c r="F552" s="8">
        <f t="shared" si="10"/>
        <v>1.1524032</v>
      </c>
      <c r="G552" s="38"/>
      <c r="H552" s="8">
        <f>+E552*G552</f>
        <v>0</v>
      </c>
    </row>
    <row r="553" spans="1:8" ht="35.1" customHeight="1" x14ac:dyDescent="0.25">
      <c r="A553" s="35" t="s">
        <v>1027</v>
      </c>
      <c r="B553" s="35" t="s">
        <v>1028</v>
      </c>
      <c r="C553" s="35"/>
      <c r="D553" s="35"/>
      <c r="E553" s="36">
        <v>1.60056</v>
      </c>
      <c r="F553" s="8">
        <f t="shared" si="10"/>
        <v>1.280448</v>
      </c>
      <c r="G553" s="38"/>
      <c r="H553" s="8">
        <f>+E553*G553</f>
        <v>0</v>
      </c>
    </row>
    <row r="554" spans="1:8" ht="35.1" customHeight="1" x14ac:dyDescent="0.25">
      <c r="A554" s="35" t="s">
        <v>1029</v>
      </c>
      <c r="B554" s="35" t="s">
        <v>1030</v>
      </c>
      <c r="C554" s="35"/>
      <c r="D554" s="35"/>
      <c r="E554" s="36">
        <v>1.80063</v>
      </c>
      <c r="F554" s="8">
        <f t="shared" si="10"/>
        <v>1.440504</v>
      </c>
      <c r="G554" s="38"/>
      <c r="H554" s="8">
        <f>+E554*G554</f>
        <v>0</v>
      </c>
    </row>
    <row r="555" spans="1:8" ht="35.1" customHeight="1" x14ac:dyDescent="0.25">
      <c r="A555" s="37" t="s">
        <v>1031</v>
      </c>
      <c r="B555" s="35" t="s">
        <v>1032</v>
      </c>
      <c r="C555" s="35"/>
      <c r="D555" s="35"/>
      <c r="E555" s="36">
        <v>2.08</v>
      </c>
      <c r="F555" s="8">
        <f t="shared" si="10"/>
        <v>1.6640000000000001</v>
      </c>
      <c r="G555" s="38"/>
      <c r="H555" s="8">
        <f>+E555*G555</f>
        <v>0</v>
      </c>
    </row>
    <row r="556" spans="1:8" ht="35.1" customHeight="1" x14ac:dyDescent="0.25">
      <c r="A556" s="35" t="s">
        <v>1033</v>
      </c>
      <c r="B556" s="35" t="s">
        <v>1034</v>
      </c>
      <c r="C556" s="35"/>
      <c r="D556" s="35"/>
      <c r="E556" s="36">
        <v>16.025607000000001</v>
      </c>
      <c r="F556" s="8">
        <f t="shared" si="10"/>
        <v>12.820485600000001</v>
      </c>
      <c r="G556" s="38"/>
      <c r="H556" s="8">
        <f>+E556*G556</f>
        <v>0</v>
      </c>
    </row>
    <row r="557" spans="1:8" ht="35.1" customHeight="1" x14ac:dyDescent="0.25">
      <c r="A557" s="37" t="s">
        <v>1035</v>
      </c>
      <c r="B557" s="35" t="s">
        <v>1036</v>
      </c>
      <c r="C557" s="35"/>
      <c r="D557" s="35"/>
      <c r="E557" s="36">
        <v>19.68</v>
      </c>
      <c r="F557" s="8">
        <f t="shared" si="10"/>
        <v>15.744</v>
      </c>
      <c r="G557" s="38"/>
      <c r="H557" s="8">
        <f>+E557*G557</f>
        <v>0</v>
      </c>
    </row>
    <row r="558" spans="1:8" ht="35.1" customHeight="1" x14ac:dyDescent="0.25">
      <c r="A558" s="35" t="s">
        <v>1037</v>
      </c>
      <c r="B558" s="35" t="s">
        <v>1038</v>
      </c>
      <c r="C558" s="35"/>
      <c r="D558" s="35"/>
      <c r="E558" s="36">
        <v>28.174857750000001</v>
      </c>
      <c r="F558" s="8">
        <f t="shared" si="10"/>
        <v>22.539886200000002</v>
      </c>
      <c r="G558" s="38"/>
      <c r="H558" s="8">
        <f>+E558*G558</f>
        <v>0</v>
      </c>
    </row>
    <row r="559" spans="1:8" ht="35.1" customHeight="1" x14ac:dyDescent="0.25">
      <c r="A559" s="37" t="s">
        <v>1039</v>
      </c>
      <c r="B559" s="35" t="s">
        <v>1040</v>
      </c>
      <c r="C559" s="35"/>
      <c r="D559" s="35"/>
      <c r="E559" s="36">
        <v>71.662499999999994</v>
      </c>
      <c r="F559" s="8">
        <f t="shared" si="10"/>
        <v>57.33</v>
      </c>
      <c r="G559" s="38"/>
      <c r="H559" s="8">
        <f>+E559*G559</f>
        <v>0</v>
      </c>
    </row>
    <row r="560" spans="1:8" ht="35.1" customHeight="1" x14ac:dyDescent="0.25">
      <c r="A560" s="37" t="s">
        <v>1041</v>
      </c>
      <c r="B560" s="35" t="s">
        <v>1042</v>
      </c>
      <c r="C560" s="35"/>
      <c r="D560" s="35"/>
      <c r="E560" s="36">
        <v>11.60406</v>
      </c>
      <c r="F560" s="8">
        <f t="shared" si="10"/>
        <v>9.2832480000000004</v>
      </c>
      <c r="G560" s="38"/>
      <c r="H560" s="8">
        <f>+E560*G560</f>
        <v>0</v>
      </c>
    </row>
    <row r="561" spans="1:8" ht="35.1" customHeight="1" x14ac:dyDescent="0.25">
      <c r="A561" s="35" t="s">
        <v>1043</v>
      </c>
      <c r="B561" s="35" t="s">
        <v>1044</v>
      </c>
      <c r="C561" s="35"/>
      <c r="D561" s="35"/>
      <c r="E561" s="36">
        <v>13.504725000000001</v>
      </c>
      <c r="F561" s="8">
        <f t="shared" si="10"/>
        <v>10.803780000000001</v>
      </c>
      <c r="G561" s="38"/>
      <c r="H561" s="8">
        <f>+E561*G561</f>
        <v>0</v>
      </c>
    </row>
    <row r="562" spans="1:8" ht="35.1" customHeight="1" x14ac:dyDescent="0.25">
      <c r="A562" s="37" t="s">
        <v>1045</v>
      </c>
      <c r="B562" s="35" t="s">
        <v>1046</v>
      </c>
      <c r="C562" s="35"/>
      <c r="D562" s="35"/>
      <c r="E562" s="36">
        <v>12.8</v>
      </c>
      <c r="F562" s="8">
        <f t="shared" si="10"/>
        <v>10.240000000000002</v>
      </c>
      <c r="G562" s="38"/>
      <c r="H562" s="8">
        <f>+E562*G562</f>
        <v>0</v>
      </c>
    </row>
    <row r="563" spans="1:8" ht="35.1" customHeight="1" x14ac:dyDescent="0.25">
      <c r="A563" s="37" t="s">
        <v>1047</v>
      </c>
      <c r="B563" s="35" t="s">
        <v>1048</v>
      </c>
      <c r="C563" s="35"/>
      <c r="D563" s="35"/>
      <c r="E563" s="36">
        <v>14.40504</v>
      </c>
      <c r="F563" s="8">
        <f t="shared" si="10"/>
        <v>11.524032</v>
      </c>
      <c r="G563" s="38"/>
      <c r="H563" s="8">
        <f>+E563*G563</f>
        <v>0</v>
      </c>
    </row>
    <row r="564" spans="1:8" ht="35.1" customHeight="1" x14ac:dyDescent="0.25">
      <c r="A564" s="35" t="s">
        <v>1049</v>
      </c>
      <c r="B564" s="35" t="s">
        <v>1050</v>
      </c>
      <c r="C564" s="35"/>
      <c r="D564" s="35"/>
      <c r="E564" s="36">
        <v>18.906614999999999</v>
      </c>
      <c r="F564" s="8">
        <f t="shared" si="10"/>
        <v>15.125292</v>
      </c>
      <c r="G564" s="38"/>
      <c r="H564" s="8">
        <f>+E564*G564</f>
        <v>0</v>
      </c>
    </row>
    <row r="565" spans="1:8" ht="35.1" customHeight="1" x14ac:dyDescent="0.25">
      <c r="A565" s="37" t="s">
        <v>1051</v>
      </c>
      <c r="B565" s="35" t="s">
        <v>1052</v>
      </c>
      <c r="C565" s="35"/>
      <c r="D565" s="35"/>
      <c r="E565" s="36">
        <v>65.52</v>
      </c>
      <c r="F565" s="8">
        <f t="shared" si="10"/>
        <v>52.415999999999997</v>
      </c>
      <c r="G565" s="38"/>
      <c r="H565" s="8">
        <f>+E565*G565</f>
        <v>0</v>
      </c>
    </row>
    <row r="566" spans="1:8" ht="35.1" customHeight="1" x14ac:dyDescent="0.25">
      <c r="A566" s="35" t="s">
        <v>1053</v>
      </c>
      <c r="B566" s="35" t="s">
        <v>1054</v>
      </c>
      <c r="C566" s="35"/>
      <c r="D566" s="35"/>
      <c r="E566" s="36">
        <v>29.600999999999999</v>
      </c>
      <c r="F566" s="8">
        <f t="shared" si="10"/>
        <v>23.680800000000001</v>
      </c>
      <c r="G566" s="38"/>
      <c r="H566" s="8">
        <f>+E566*G566</f>
        <v>0</v>
      </c>
    </row>
    <row r="567" spans="1:8" ht="35.1" customHeight="1" x14ac:dyDescent="0.25">
      <c r="A567" s="37" t="s">
        <v>1055</v>
      </c>
      <c r="B567" s="35" t="s">
        <v>1056</v>
      </c>
      <c r="C567" s="35"/>
      <c r="D567" s="35"/>
      <c r="E567" s="36">
        <v>15.912000000000001</v>
      </c>
      <c r="F567" s="8">
        <f t="shared" si="10"/>
        <v>12.729600000000001</v>
      </c>
      <c r="G567" s="38"/>
      <c r="H567" s="8">
        <f>+E567*G567</f>
        <v>0</v>
      </c>
    </row>
    <row r="568" spans="1:8" ht="35.1" customHeight="1" x14ac:dyDescent="0.25">
      <c r="A568" s="35" t="s">
        <v>1057</v>
      </c>
      <c r="B568" s="35" t="s">
        <v>1058</v>
      </c>
      <c r="C568" s="35"/>
      <c r="D568" s="35"/>
      <c r="E568" s="36">
        <v>19.941977250000001</v>
      </c>
      <c r="F568" s="8">
        <f t="shared" si="10"/>
        <v>15.953581800000002</v>
      </c>
      <c r="G568" s="38"/>
      <c r="H568" s="8">
        <f>+E568*G568</f>
        <v>0</v>
      </c>
    </row>
    <row r="569" spans="1:8" ht="35.1" customHeight="1" x14ac:dyDescent="0.25">
      <c r="A569" s="37" t="s">
        <v>1059</v>
      </c>
      <c r="B569" s="35" t="s">
        <v>1060</v>
      </c>
      <c r="C569" s="35"/>
      <c r="D569" s="35"/>
      <c r="E569" s="36">
        <v>20</v>
      </c>
      <c r="F569" s="8">
        <f t="shared" si="10"/>
        <v>16</v>
      </c>
      <c r="G569" s="38"/>
      <c r="H569" s="8">
        <f>+E569*G569</f>
        <v>0</v>
      </c>
    </row>
    <row r="570" spans="1:8" ht="35.1" customHeight="1" x14ac:dyDescent="0.25">
      <c r="A570" s="35" t="s">
        <v>1061</v>
      </c>
      <c r="B570" s="35" t="s">
        <v>1062</v>
      </c>
      <c r="C570" s="35"/>
      <c r="D570" s="35"/>
      <c r="E570" s="36">
        <v>22.958032500000002</v>
      </c>
      <c r="F570" s="8">
        <f t="shared" si="10"/>
        <v>18.366426000000001</v>
      </c>
      <c r="G570" s="38"/>
      <c r="H570" s="8">
        <f>+E570*G570</f>
        <v>0</v>
      </c>
    </row>
    <row r="571" spans="1:8" ht="35.1" customHeight="1" x14ac:dyDescent="0.25">
      <c r="A571" s="37" t="s">
        <v>1063</v>
      </c>
      <c r="B571" s="35" t="s">
        <v>1064</v>
      </c>
      <c r="C571" s="35"/>
      <c r="D571" s="35"/>
      <c r="E571" s="36">
        <v>11.60406</v>
      </c>
      <c r="F571" s="8">
        <f t="shared" si="10"/>
        <v>9.2832480000000004</v>
      </c>
      <c r="G571" s="38"/>
      <c r="H571" s="8">
        <f>+E571*G571</f>
        <v>0</v>
      </c>
    </row>
    <row r="572" spans="1:8" ht="35.1" customHeight="1" x14ac:dyDescent="0.25">
      <c r="A572" s="35" t="s">
        <v>1065</v>
      </c>
      <c r="B572" s="35" t="s">
        <v>1066</v>
      </c>
      <c r="C572" s="35"/>
      <c r="D572" s="35"/>
      <c r="E572" s="36">
        <v>13.63977225</v>
      </c>
      <c r="F572" s="8">
        <f t="shared" si="10"/>
        <v>10.911817800000001</v>
      </c>
      <c r="G572" s="38"/>
      <c r="H572" s="8">
        <f>+E572*G572</f>
        <v>0</v>
      </c>
    </row>
    <row r="573" spans="1:8" ht="35.1" customHeight="1" x14ac:dyDescent="0.25">
      <c r="A573" s="37" t="s">
        <v>1067</v>
      </c>
      <c r="B573" s="35" t="s">
        <v>1068</v>
      </c>
      <c r="C573" s="35"/>
      <c r="D573" s="35"/>
      <c r="E573" s="36">
        <v>14.04</v>
      </c>
      <c r="F573" s="8">
        <f t="shared" si="10"/>
        <v>11.231999999999999</v>
      </c>
      <c r="G573" s="38"/>
      <c r="H573" s="8">
        <f>+E573*G573</f>
        <v>0</v>
      </c>
    </row>
    <row r="574" spans="1:8" ht="35.1" customHeight="1" x14ac:dyDescent="0.25">
      <c r="A574" s="37" t="s">
        <v>1069</v>
      </c>
      <c r="B574" s="35" t="s">
        <v>1070</v>
      </c>
      <c r="C574" s="35"/>
      <c r="D574" s="35"/>
      <c r="E574" s="36">
        <v>20.09</v>
      </c>
      <c r="F574" s="8">
        <f t="shared" si="10"/>
        <v>16.071999999999999</v>
      </c>
      <c r="G574" s="38"/>
      <c r="H574" s="8">
        <f>+E574*G574</f>
        <v>0</v>
      </c>
    </row>
    <row r="575" spans="1:8" ht="35.1" customHeight="1" x14ac:dyDescent="0.25">
      <c r="A575" s="39" t="s">
        <v>1075</v>
      </c>
      <c r="B575" s="40" t="s">
        <v>3671</v>
      </c>
      <c r="C575" s="40"/>
      <c r="D575" s="40"/>
      <c r="E575" s="36">
        <v>43.2</v>
      </c>
      <c r="F575" s="8">
        <f t="shared" si="10"/>
        <v>34.56</v>
      </c>
      <c r="G575" s="59"/>
      <c r="H575" s="8">
        <f>+E575*G575</f>
        <v>0</v>
      </c>
    </row>
    <row r="576" spans="1:8" ht="35.1" customHeight="1" x14ac:dyDescent="0.25">
      <c r="A576" s="35" t="s">
        <v>1071</v>
      </c>
      <c r="B576" s="35" t="s">
        <v>1072</v>
      </c>
      <c r="C576" s="35"/>
      <c r="D576" s="35"/>
      <c r="E576" s="36">
        <v>55.341000000000001</v>
      </c>
      <c r="F576" s="8">
        <f t="shared" si="10"/>
        <v>44.272800000000004</v>
      </c>
      <c r="G576" s="38"/>
      <c r="H576" s="8">
        <f>+E576*G576</f>
        <v>0</v>
      </c>
    </row>
    <row r="577" spans="1:8" ht="35.1" customHeight="1" x14ac:dyDescent="0.25">
      <c r="A577" s="35" t="s">
        <v>1073</v>
      </c>
      <c r="B577" s="35" t="s">
        <v>1074</v>
      </c>
      <c r="C577" s="35"/>
      <c r="D577" s="35"/>
      <c r="E577" s="36">
        <v>38.918880000000001</v>
      </c>
      <c r="F577" s="8">
        <f t="shared" si="10"/>
        <v>31.135104000000002</v>
      </c>
      <c r="G577" s="38"/>
      <c r="H577" s="8">
        <f>+E577*G577</f>
        <v>0</v>
      </c>
    </row>
    <row r="578" spans="1:8" ht="35.1" customHeight="1" x14ac:dyDescent="0.25">
      <c r="A578" s="35" t="s">
        <v>1076</v>
      </c>
      <c r="B578" s="35" t="s">
        <v>3672</v>
      </c>
      <c r="C578" s="35"/>
      <c r="D578" s="35"/>
      <c r="E578" s="36">
        <v>3.5012249999999998</v>
      </c>
      <c r="F578" s="8">
        <f t="shared" si="10"/>
        <v>2.80098</v>
      </c>
      <c r="G578" s="38"/>
      <c r="H578" s="8">
        <f>+E578*G578</f>
        <v>0</v>
      </c>
    </row>
    <row r="579" spans="1:8" ht="35.1" customHeight="1" x14ac:dyDescent="0.25">
      <c r="A579" s="35" t="s">
        <v>1077</v>
      </c>
      <c r="B579" s="35" t="s">
        <v>3673</v>
      </c>
      <c r="C579" s="35"/>
      <c r="D579" s="35"/>
      <c r="E579" s="36">
        <v>4.8016800000000002</v>
      </c>
      <c r="F579" s="8">
        <f t="shared" si="10"/>
        <v>3.8413440000000003</v>
      </c>
      <c r="G579" s="38"/>
      <c r="H579" s="8">
        <f>+E579*G579</f>
        <v>0</v>
      </c>
    </row>
    <row r="580" spans="1:8" ht="35.1" customHeight="1" x14ac:dyDescent="0.25">
      <c r="A580" s="37" t="s">
        <v>1078</v>
      </c>
      <c r="B580" s="35" t="s">
        <v>1079</v>
      </c>
      <c r="C580" s="35"/>
      <c r="D580" s="35"/>
      <c r="E580" s="36">
        <v>1.21</v>
      </c>
      <c r="F580" s="8">
        <f t="shared" si="10"/>
        <v>0.96799999999999997</v>
      </c>
      <c r="G580" s="38"/>
      <c r="H580" s="8">
        <f>+E580*G580</f>
        <v>0</v>
      </c>
    </row>
    <row r="581" spans="1:8" ht="35.1" customHeight="1" x14ac:dyDescent="0.25">
      <c r="A581" s="37" t="s">
        <v>1080</v>
      </c>
      <c r="B581" s="35" t="s">
        <v>1081</v>
      </c>
      <c r="C581" s="35"/>
      <c r="D581" s="35"/>
      <c r="E581" s="36">
        <v>0.92</v>
      </c>
      <c r="F581" s="8">
        <f t="shared" si="10"/>
        <v>0.7360000000000001</v>
      </c>
      <c r="G581" s="38"/>
      <c r="H581" s="8">
        <f>+E581*G581</f>
        <v>0</v>
      </c>
    </row>
    <row r="582" spans="1:8" ht="35.1" customHeight="1" x14ac:dyDescent="0.25">
      <c r="A582" s="37" t="s">
        <v>1082</v>
      </c>
      <c r="B582" s="35" t="s">
        <v>1083</v>
      </c>
      <c r="C582" s="35"/>
      <c r="D582" s="35"/>
      <c r="E582" s="36">
        <v>1.4039999999999999</v>
      </c>
      <c r="F582" s="8">
        <f t="shared" si="10"/>
        <v>1.1232</v>
      </c>
      <c r="G582" s="38"/>
      <c r="H582" s="8">
        <f>+E582*G582</f>
        <v>0</v>
      </c>
    </row>
    <row r="583" spans="1:8" ht="35.1" customHeight="1" x14ac:dyDescent="0.25">
      <c r="A583" s="37" t="s">
        <v>1084</v>
      </c>
      <c r="B583" s="35" t="s">
        <v>1085</v>
      </c>
      <c r="C583" s="35"/>
      <c r="D583" s="35"/>
      <c r="E583" s="36">
        <v>3.4849999999999999</v>
      </c>
      <c r="F583" s="8">
        <f t="shared" si="10"/>
        <v>2.7880000000000003</v>
      </c>
      <c r="G583" s="38"/>
      <c r="H583" s="8">
        <f>+E583*G583</f>
        <v>0</v>
      </c>
    </row>
    <row r="584" spans="1:8" ht="35.1" customHeight="1" x14ac:dyDescent="0.25">
      <c r="A584" s="39" t="s">
        <v>1086</v>
      </c>
      <c r="B584" s="40" t="s">
        <v>1087</v>
      </c>
      <c r="C584" s="40"/>
      <c r="D584" s="40"/>
      <c r="E584" s="36">
        <v>20</v>
      </c>
      <c r="F584" s="8">
        <f t="shared" si="10"/>
        <v>16</v>
      </c>
      <c r="G584" s="59"/>
      <c r="H584" s="8">
        <f>+E584*G584</f>
        <v>0</v>
      </c>
    </row>
    <row r="585" spans="1:8" ht="35.1" customHeight="1" x14ac:dyDescent="0.25">
      <c r="A585" s="37" t="s">
        <v>1088</v>
      </c>
      <c r="B585" s="35" t="s">
        <v>1089</v>
      </c>
      <c r="C585" s="35"/>
      <c r="D585" s="35"/>
      <c r="E585" s="36">
        <v>20.09</v>
      </c>
      <c r="F585" s="8">
        <f t="shared" si="10"/>
        <v>16.071999999999999</v>
      </c>
      <c r="G585" s="38"/>
      <c r="H585" s="8">
        <f>+E585*G585</f>
        <v>0</v>
      </c>
    </row>
    <row r="586" spans="1:8" ht="35.1" customHeight="1" x14ac:dyDescent="0.25">
      <c r="A586" s="37" t="s">
        <v>1090</v>
      </c>
      <c r="B586" s="35" t="s">
        <v>1091</v>
      </c>
      <c r="C586" s="35"/>
      <c r="D586" s="35"/>
      <c r="E586" s="36">
        <v>26.65</v>
      </c>
      <c r="F586" s="8">
        <f t="shared" si="10"/>
        <v>21.32</v>
      </c>
      <c r="G586" s="38"/>
      <c r="H586" s="8">
        <f>+E586*G586</f>
        <v>0</v>
      </c>
    </row>
    <row r="587" spans="1:8" ht="35.1" customHeight="1" x14ac:dyDescent="0.25">
      <c r="A587" s="37" t="s">
        <v>1092</v>
      </c>
      <c r="B587" s="35" t="s">
        <v>1093</v>
      </c>
      <c r="C587" s="35"/>
      <c r="D587" s="35"/>
      <c r="E587" s="36">
        <v>36.49</v>
      </c>
      <c r="F587" s="8">
        <f t="shared" si="10"/>
        <v>29.192000000000004</v>
      </c>
      <c r="G587" s="38"/>
      <c r="H587" s="8">
        <f>+E587*G587</f>
        <v>0</v>
      </c>
    </row>
    <row r="588" spans="1:8" ht="35.1" customHeight="1" x14ac:dyDescent="0.25">
      <c r="A588" s="37" t="s">
        <v>1094</v>
      </c>
      <c r="B588" s="35" t="s">
        <v>1095</v>
      </c>
      <c r="C588" s="35"/>
      <c r="D588" s="35"/>
      <c r="E588" s="36">
        <v>36.08</v>
      </c>
      <c r="F588" s="8">
        <f t="shared" si="10"/>
        <v>28.864000000000001</v>
      </c>
      <c r="G588" s="38"/>
      <c r="H588" s="8">
        <f>+E588*G588</f>
        <v>0</v>
      </c>
    </row>
    <row r="589" spans="1:8" ht="35.1" customHeight="1" x14ac:dyDescent="0.25">
      <c r="A589" s="37" t="s">
        <v>1096</v>
      </c>
      <c r="B589" s="35" t="s">
        <v>1097</v>
      </c>
      <c r="C589" s="35"/>
      <c r="D589" s="35"/>
      <c r="E589" s="36">
        <v>17</v>
      </c>
      <c r="F589" s="8">
        <f t="shared" si="10"/>
        <v>13.600000000000001</v>
      </c>
      <c r="G589" s="38"/>
      <c r="H589" s="8">
        <f>+E589*G589</f>
        <v>0</v>
      </c>
    </row>
    <row r="590" spans="1:8" ht="35.1" customHeight="1" x14ac:dyDescent="0.25">
      <c r="A590" s="39" t="s">
        <v>1098</v>
      </c>
      <c r="B590" s="40" t="s">
        <v>1099</v>
      </c>
      <c r="C590" s="40"/>
      <c r="D590" s="40"/>
      <c r="E590" s="36">
        <v>42</v>
      </c>
      <c r="F590" s="8">
        <f t="shared" si="10"/>
        <v>33.6</v>
      </c>
      <c r="G590" s="59"/>
      <c r="H590" s="8">
        <f>+E590*G590</f>
        <v>0</v>
      </c>
    </row>
    <row r="591" spans="1:8" ht="35.1" customHeight="1" x14ac:dyDescent="0.25">
      <c r="A591" s="37" t="s">
        <v>1100</v>
      </c>
      <c r="B591" s="35" t="s">
        <v>1101</v>
      </c>
      <c r="C591" s="35"/>
      <c r="D591" s="35"/>
      <c r="E591" s="36">
        <v>36.08</v>
      </c>
      <c r="F591" s="8">
        <f t="shared" si="10"/>
        <v>28.864000000000001</v>
      </c>
      <c r="G591" s="38"/>
      <c r="H591" s="8">
        <f>+E591*G591</f>
        <v>0</v>
      </c>
    </row>
    <row r="592" spans="1:8" ht="35.1" customHeight="1" x14ac:dyDescent="0.25">
      <c r="A592" s="37" t="s">
        <v>1102</v>
      </c>
      <c r="B592" s="35" t="s">
        <v>1103</v>
      </c>
      <c r="C592" s="35"/>
      <c r="D592" s="35"/>
      <c r="E592" s="36">
        <v>36.08</v>
      </c>
      <c r="F592" s="8">
        <f t="shared" si="10"/>
        <v>28.864000000000001</v>
      </c>
      <c r="G592" s="38"/>
      <c r="H592" s="8">
        <f>+E592*G592</f>
        <v>0</v>
      </c>
    </row>
    <row r="593" spans="1:8" ht="35.1" customHeight="1" x14ac:dyDescent="0.25">
      <c r="A593" s="37" t="s">
        <v>1104</v>
      </c>
      <c r="B593" s="35" t="s">
        <v>1105</v>
      </c>
      <c r="C593" s="35"/>
      <c r="D593" s="35"/>
      <c r="E593" s="36">
        <v>40.590000000000003</v>
      </c>
      <c r="F593" s="8">
        <f t="shared" si="10"/>
        <v>32.472000000000001</v>
      </c>
      <c r="G593" s="38"/>
      <c r="H593" s="8">
        <f>+E593*G593</f>
        <v>0</v>
      </c>
    </row>
    <row r="594" spans="1:8" ht="35.1" customHeight="1" x14ac:dyDescent="0.25">
      <c r="A594" s="35" t="s">
        <v>1106</v>
      </c>
      <c r="B594" s="35" t="s">
        <v>1107</v>
      </c>
      <c r="C594" s="35"/>
      <c r="D594" s="35"/>
      <c r="E594" s="36">
        <v>26.40924</v>
      </c>
      <c r="F594" s="8">
        <f t="shared" si="10"/>
        <v>21.127392</v>
      </c>
      <c r="G594" s="38"/>
      <c r="H594" s="8">
        <f>+E594*G594</f>
        <v>0</v>
      </c>
    </row>
    <row r="595" spans="1:8" ht="35.1" customHeight="1" x14ac:dyDescent="0.25">
      <c r="A595" s="37" t="s">
        <v>1108</v>
      </c>
      <c r="B595" s="35" t="s">
        <v>1109</v>
      </c>
      <c r="C595" s="35"/>
      <c r="D595" s="35"/>
      <c r="E595" s="36">
        <v>40.590000000000003</v>
      </c>
      <c r="F595" s="8">
        <f t="shared" si="10"/>
        <v>32.472000000000001</v>
      </c>
      <c r="G595" s="38"/>
      <c r="H595" s="8">
        <f>+E595*G595</f>
        <v>0</v>
      </c>
    </row>
    <row r="596" spans="1:8" ht="35.1" customHeight="1" x14ac:dyDescent="0.25">
      <c r="A596" s="39" t="s">
        <v>1110</v>
      </c>
      <c r="B596" s="40" t="s">
        <v>1111</v>
      </c>
      <c r="C596" s="40"/>
      <c r="D596" s="40"/>
      <c r="E596" s="36">
        <v>40</v>
      </c>
      <c r="F596" s="8">
        <f t="shared" si="10"/>
        <v>32</v>
      </c>
      <c r="G596" s="59"/>
      <c r="H596" s="8">
        <f>+E596*G596</f>
        <v>0</v>
      </c>
    </row>
    <row r="597" spans="1:8" ht="35.1" customHeight="1" x14ac:dyDescent="0.25">
      <c r="A597" s="37" t="s">
        <v>1112</v>
      </c>
      <c r="B597" s="35" t="s">
        <v>1111</v>
      </c>
      <c r="C597" s="35"/>
      <c r="D597" s="35"/>
      <c r="E597" s="36">
        <v>36</v>
      </c>
      <c r="F597" s="8">
        <f t="shared" si="10"/>
        <v>28.8</v>
      </c>
      <c r="G597" s="38"/>
      <c r="H597" s="8">
        <f>+E597*G597</f>
        <v>0</v>
      </c>
    </row>
    <row r="598" spans="1:8" ht="35.1" customHeight="1" x14ac:dyDescent="0.25">
      <c r="A598" s="37" t="s">
        <v>1113</v>
      </c>
      <c r="B598" s="35" t="s">
        <v>1114</v>
      </c>
      <c r="C598" s="35"/>
      <c r="D598" s="35"/>
      <c r="E598" s="36">
        <v>36.11</v>
      </c>
      <c r="F598" s="8">
        <f t="shared" si="10"/>
        <v>28.888000000000002</v>
      </c>
      <c r="G598" s="38"/>
      <c r="H598" s="8">
        <f>+E598*G598</f>
        <v>0</v>
      </c>
    </row>
    <row r="599" spans="1:8" ht="35.1" customHeight="1" x14ac:dyDescent="0.25">
      <c r="A599" s="37" t="s">
        <v>1115</v>
      </c>
      <c r="B599" s="35" t="s">
        <v>1116</v>
      </c>
      <c r="C599" s="35"/>
      <c r="D599" s="35"/>
      <c r="E599" s="36">
        <v>36</v>
      </c>
      <c r="F599" s="8">
        <f t="shared" si="10"/>
        <v>28.8</v>
      </c>
      <c r="G599" s="38"/>
      <c r="H599" s="8">
        <f>+E599*G599</f>
        <v>0</v>
      </c>
    </row>
    <row r="600" spans="1:8" ht="35.1" customHeight="1" x14ac:dyDescent="0.25">
      <c r="A600" s="39" t="s">
        <v>1117</v>
      </c>
      <c r="B600" s="40" t="s">
        <v>1118</v>
      </c>
      <c r="C600" s="40"/>
      <c r="D600" s="40"/>
      <c r="E600" s="36">
        <v>33.200000000000003</v>
      </c>
      <c r="F600" s="8">
        <f t="shared" si="10"/>
        <v>26.560000000000002</v>
      </c>
      <c r="G600" s="59"/>
      <c r="H600" s="8">
        <f>+E600*G600</f>
        <v>0</v>
      </c>
    </row>
    <row r="601" spans="1:8" ht="35.1" customHeight="1" x14ac:dyDescent="0.25">
      <c r="A601" s="35" t="s">
        <v>1119</v>
      </c>
      <c r="B601" s="35" t="s">
        <v>1120</v>
      </c>
      <c r="C601" s="35"/>
      <c r="D601" s="35"/>
      <c r="E601" s="36">
        <v>35.112285</v>
      </c>
      <c r="F601" s="8">
        <f t="shared" si="10"/>
        <v>28.089828000000001</v>
      </c>
      <c r="G601" s="38"/>
      <c r="H601" s="8">
        <f>+E601*G601</f>
        <v>0</v>
      </c>
    </row>
    <row r="602" spans="1:8" ht="35.1" customHeight="1" x14ac:dyDescent="0.25">
      <c r="A602" s="37" t="s">
        <v>1121</v>
      </c>
      <c r="B602" s="35" t="s">
        <v>1122</v>
      </c>
      <c r="C602" s="35"/>
      <c r="D602" s="35"/>
      <c r="E602" s="36">
        <v>22.96</v>
      </c>
      <c r="F602" s="8">
        <f t="shared" si="10"/>
        <v>18.368000000000002</v>
      </c>
      <c r="G602" s="38"/>
      <c r="H602" s="8">
        <f>+E602*G602</f>
        <v>0</v>
      </c>
    </row>
    <row r="603" spans="1:8" ht="35.1" customHeight="1" x14ac:dyDescent="0.25">
      <c r="A603" s="37" t="s">
        <v>1123</v>
      </c>
      <c r="B603" s="35" t="s">
        <v>1124</v>
      </c>
      <c r="C603" s="35"/>
      <c r="D603" s="35"/>
      <c r="E603" s="36">
        <v>27.209520000000001</v>
      </c>
      <c r="F603" s="8">
        <f t="shared" si="10"/>
        <v>21.767616000000004</v>
      </c>
      <c r="G603" s="37"/>
      <c r="H603" s="8">
        <f>+E603*G603</f>
        <v>0</v>
      </c>
    </row>
    <row r="604" spans="1:8" ht="35.1" customHeight="1" x14ac:dyDescent="0.25">
      <c r="A604" s="39" t="s">
        <v>1125</v>
      </c>
      <c r="B604" s="40" t="s">
        <v>1126</v>
      </c>
      <c r="C604" s="40"/>
      <c r="D604" s="40"/>
      <c r="E604" s="36">
        <v>23.2</v>
      </c>
      <c r="F604" s="8">
        <f t="shared" si="10"/>
        <v>18.559999999999999</v>
      </c>
      <c r="G604" s="59"/>
      <c r="H604" s="8">
        <f>+E604*G604</f>
        <v>0</v>
      </c>
    </row>
    <row r="605" spans="1:8" ht="35.1" customHeight="1" x14ac:dyDescent="0.25">
      <c r="A605" s="35" t="s">
        <v>1127</v>
      </c>
      <c r="B605" s="35" t="s">
        <v>1128</v>
      </c>
      <c r="C605" s="35"/>
      <c r="D605" s="35"/>
      <c r="E605" s="36">
        <v>27.0994815</v>
      </c>
      <c r="F605" s="8">
        <f t="shared" si="10"/>
        <v>21.679585200000002</v>
      </c>
      <c r="G605" s="38"/>
      <c r="H605" s="8">
        <f>+E605*G605</f>
        <v>0</v>
      </c>
    </row>
    <row r="606" spans="1:8" ht="35.1" customHeight="1" x14ac:dyDescent="0.25">
      <c r="A606" s="39" t="s">
        <v>1129</v>
      </c>
      <c r="B606" s="40" t="s">
        <v>1130</v>
      </c>
      <c r="C606" s="40"/>
      <c r="D606" s="40"/>
      <c r="E606" s="36">
        <v>17.2</v>
      </c>
      <c r="F606" s="8">
        <f t="shared" si="10"/>
        <v>13.76</v>
      </c>
      <c r="G606" s="59"/>
      <c r="H606" s="8">
        <f>+E606*G606</f>
        <v>0</v>
      </c>
    </row>
    <row r="607" spans="1:8" ht="35.1" customHeight="1" x14ac:dyDescent="0.25">
      <c r="A607" s="39" t="s">
        <v>1131</v>
      </c>
      <c r="B607" s="40" t="s">
        <v>1132</v>
      </c>
      <c r="C607" s="40"/>
      <c r="D607" s="40"/>
      <c r="E607" s="36">
        <v>19.2</v>
      </c>
      <c r="F607" s="8">
        <f t="shared" ref="F607:F670" si="11">E607*0.8</f>
        <v>15.36</v>
      </c>
      <c r="G607" s="59"/>
      <c r="H607" s="8">
        <f>+E607*G607</f>
        <v>0</v>
      </c>
    </row>
    <row r="608" spans="1:8" ht="35.1" customHeight="1" x14ac:dyDescent="0.25">
      <c r="A608" s="39" t="s">
        <v>1133</v>
      </c>
      <c r="B608" s="40" t="s">
        <v>1134</v>
      </c>
      <c r="C608" s="40"/>
      <c r="D608" s="40"/>
      <c r="E608" s="36">
        <v>21.2</v>
      </c>
      <c r="F608" s="8">
        <f t="shared" si="11"/>
        <v>16.96</v>
      </c>
      <c r="G608" s="59"/>
      <c r="H608" s="8">
        <f>+E608*G608</f>
        <v>0</v>
      </c>
    </row>
    <row r="609" spans="1:8" ht="35.1" customHeight="1" x14ac:dyDescent="0.25">
      <c r="A609" s="35" t="s">
        <v>1135</v>
      </c>
      <c r="B609" s="35" t="s">
        <v>1136</v>
      </c>
      <c r="C609" s="35"/>
      <c r="D609" s="35"/>
      <c r="E609" s="36">
        <v>24.008400000000002</v>
      </c>
      <c r="F609" s="8">
        <f t="shared" si="11"/>
        <v>19.206720000000004</v>
      </c>
      <c r="G609" s="38"/>
      <c r="H609" s="8">
        <f>+E609*G609</f>
        <v>0</v>
      </c>
    </row>
    <row r="610" spans="1:8" ht="35.1" customHeight="1" x14ac:dyDescent="0.25">
      <c r="A610" s="35" t="s">
        <v>1137</v>
      </c>
      <c r="B610" s="35" t="s">
        <v>1138</v>
      </c>
      <c r="C610" s="35"/>
      <c r="D610" s="35"/>
      <c r="E610" s="36">
        <v>24.008400000000002</v>
      </c>
      <c r="F610" s="8">
        <f t="shared" si="11"/>
        <v>19.206720000000004</v>
      </c>
      <c r="G610" s="38"/>
      <c r="H610" s="8">
        <f>+E610*G610</f>
        <v>0</v>
      </c>
    </row>
    <row r="611" spans="1:8" ht="35.1" customHeight="1" x14ac:dyDescent="0.25">
      <c r="A611" s="35"/>
      <c r="B611" s="35" t="s">
        <v>1139</v>
      </c>
      <c r="C611" s="35"/>
      <c r="D611" s="35"/>
      <c r="E611" s="36">
        <v>38.233376999999997</v>
      </c>
      <c r="F611" s="8">
        <f t="shared" si="11"/>
        <v>30.586701599999998</v>
      </c>
      <c r="G611" s="38"/>
      <c r="H611" s="8">
        <f>+E611*G611</f>
        <v>0</v>
      </c>
    </row>
    <row r="612" spans="1:8" ht="35.1" customHeight="1" x14ac:dyDescent="0.25">
      <c r="A612" s="39" t="s">
        <v>3674</v>
      </c>
      <c r="B612" s="40" t="s">
        <v>3675</v>
      </c>
      <c r="C612" s="40"/>
      <c r="D612" s="40"/>
      <c r="E612" s="36">
        <v>34.4</v>
      </c>
      <c r="F612" s="8">
        <f t="shared" si="11"/>
        <v>27.52</v>
      </c>
      <c r="G612" s="59"/>
      <c r="H612" s="8">
        <f>+E612*G612</f>
        <v>0</v>
      </c>
    </row>
    <row r="613" spans="1:8" ht="35.1" customHeight="1" x14ac:dyDescent="0.25">
      <c r="A613" s="35" t="s">
        <v>1140</v>
      </c>
      <c r="B613" s="35" t="s">
        <v>1141</v>
      </c>
      <c r="C613" s="35"/>
      <c r="D613" s="35"/>
      <c r="E613" s="36">
        <v>24.008400000000002</v>
      </c>
      <c r="F613" s="8">
        <f t="shared" si="11"/>
        <v>19.206720000000004</v>
      </c>
      <c r="G613" s="38"/>
      <c r="H613" s="8">
        <f>+E613*G613</f>
        <v>0</v>
      </c>
    </row>
    <row r="614" spans="1:8" ht="35.1" customHeight="1" x14ac:dyDescent="0.25">
      <c r="A614" s="37" t="s">
        <v>1142</v>
      </c>
      <c r="B614" s="35" t="s">
        <v>1143</v>
      </c>
      <c r="C614" s="35"/>
      <c r="D614" s="35"/>
      <c r="E614" s="36">
        <v>22.4</v>
      </c>
      <c r="F614" s="8">
        <f t="shared" si="11"/>
        <v>17.919999999999998</v>
      </c>
      <c r="G614" s="38"/>
      <c r="H614" s="8">
        <f>+E614*G614</f>
        <v>0</v>
      </c>
    </row>
    <row r="615" spans="1:8" ht="35.1" customHeight="1" x14ac:dyDescent="0.25">
      <c r="A615" s="35" t="s">
        <v>1144</v>
      </c>
      <c r="B615" s="35" t="s">
        <v>1145</v>
      </c>
      <c r="C615" s="35"/>
      <c r="D615" s="35"/>
      <c r="E615" s="36">
        <v>24.008400000000002</v>
      </c>
      <c r="F615" s="8">
        <f t="shared" si="11"/>
        <v>19.206720000000004</v>
      </c>
      <c r="G615" s="38"/>
      <c r="H615" s="8">
        <f>+E615*G615</f>
        <v>0</v>
      </c>
    </row>
    <row r="616" spans="1:8" ht="35.1" customHeight="1" x14ac:dyDescent="0.25">
      <c r="A616" s="35" t="s">
        <v>1146</v>
      </c>
      <c r="B616" s="35" t="s">
        <v>1147</v>
      </c>
      <c r="C616" s="35"/>
      <c r="D616" s="35"/>
      <c r="E616" s="36">
        <v>24.008400000000002</v>
      </c>
      <c r="F616" s="8">
        <f t="shared" si="11"/>
        <v>19.206720000000004</v>
      </c>
      <c r="G616" s="38"/>
      <c r="H616" s="8">
        <f>+E616*G616</f>
        <v>0</v>
      </c>
    </row>
    <row r="617" spans="1:8" ht="35.1" customHeight="1" x14ac:dyDescent="0.25">
      <c r="A617" s="37" t="s">
        <v>1148</v>
      </c>
      <c r="B617" s="35" t="s">
        <v>1149</v>
      </c>
      <c r="C617" s="35"/>
      <c r="D617" s="35"/>
      <c r="E617" s="36">
        <v>20</v>
      </c>
      <c r="F617" s="8">
        <f t="shared" si="11"/>
        <v>16</v>
      </c>
      <c r="G617" s="38"/>
      <c r="H617" s="8">
        <f>+E617*G617</f>
        <v>0</v>
      </c>
    </row>
    <row r="618" spans="1:8" ht="35.1" customHeight="1" x14ac:dyDescent="0.25">
      <c r="A618" s="39" t="s">
        <v>1150</v>
      </c>
      <c r="B618" s="40" t="s">
        <v>1151</v>
      </c>
      <c r="C618" s="40"/>
      <c r="D618" s="40"/>
      <c r="E618" s="36">
        <v>17.2</v>
      </c>
      <c r="F618" s="8">
        <f t="shared" si="11"/>
        <v>13.76</v>
      </c>
      <c r="G618" s="59"/>
      <c r="H618" s="8">
        <f>+E618*G618</f>
        <v>0</v>
      </c>
    </row>
    <row r="619" spans="1:8" ht="35.1" customHeight="1" x14ac:dyDescent="0.25">
      <c r="A619" s="39" t="s">
        <v>1152</v>
      </c>
      <c r="B619" s="40" t="s">
        <v>1153</v>
      </c>
      <c r="C619" s="40"/>
      <c r="D619" s="40"/>
      <c r="E619" s="36">
        <v>19.2</v>
      </c>
      <c r="F619" s="8">
        <f t="shared" si="11"/>
        <v>15.36</v>
      </c>
      <c r="G619" s="59"/>
      <c r="H619" s="8">
        <f>+E619*G619</f>
        <v>0</v>
      </c>
    </row>
    <row r="620" spans="1:8" ht="35.1" customHeight="1" x14ac:dyDescent="0.25">
      <c r="A620" s="39" t="s">
        <v>1154</v>
      </c>
      <c r="B620" s="40" t="s">
        <v>1155</v>
      </c>
      <c r="C620" s="40"/>
      <c r="D620" s="40"/>
      <c r="E620" s="36">
        <v>21.2</v>
      </c>
      <c r="F620" s="8">
        <f t="shared" si="11"/>
        <v>16.96</v>
      </c>
      <c r="G620" s="59"/>
      <c r="H620" s="8">
        <f>+E620*G620</f>
        <v>0</v>
      </c>
    </row>
    <row r="621" spans="1:8" ht="35.1" customHeight="1" x14ac:dyDescent="0.25">
      <c r="A621" s="37" t="s">
        <v>1127</v>
      </c>
      <c r="B621" s="35" t="s">
        <v>1156</v>
      </c>
      <c r="C621" s="35"/>
      <c r="D621" s="35"/>
      <c r="E621" s="36">
        <v>27.1</v>
      </c>
      <c r="F621" s="8">
        <f t="shared" si="11"/>
        <v>21.680000000000003</v>
      </c>
      <c r="G621" s="38"/>
      <c r="H621" s="8">
        <f>+E621*G621</f>
        <v>0</v>
      </c>
    </row>
    <row r="622" spans="1:8" ht="35.1" customHeight="1" x14ac:dyDescent="0.25">
      <c r="A622" s="37" t="s">
        <v>1157</v>
      </c>
      <c r="B622" s="35" t="s">
        <v>1158</v>
      </c>
      <c r="C622" s="35"/>
      <c r="D622" s="35"/>
      <c r="E622" s="36">
        <v>23.78</v>
      </c>
      <c r="F622" s="8">
        <f t="shared" si="11"/>
        <v>19.024000000000001</v>
      </c>
      <c r="G622" s="38"/>
      <c r="H622" s="8">
        <f>+E622*G622</f>
        <v>0</v>
      </c>
    </row>
    <row r="623" spans="1:8" ht="35.1" customHeight="1" x14ac:dyDescent="0.25">
      <c r="A623" s="35" t="s">
        <v>1159</v>
      </c>
      <c r="B623" s="35" t="s">
        <v>1160</v>
      </c>
      <c r="C623" s="35"/>
      <c r="D623" s="35"/>
      <c r="E623" s="36">
        <v>39.613860000000003</v>
      </c>
      <c r="F623" s="8">
        <f t="shared" si="11"/>
        <v>31.691088000000004</v>
      </c>
      <c r="G623" s="38"/>
      <c r="H623" s="8">
        <f>+E623*G623</f>
        <v>0</v>
      </c>
    </row>
    <row r="624" spans="1:8" ht="35.1" customHeight="1" x14ac:dyDescent="0.25">
      <c r="A624" s="39" t="s">
        <v>1161</v>
      </c>
      <c r="B624" s="40" t="s">
        <v>1162</v>
      </c>
      <c r="C624" s="40"/>
      <c r="D624" s="40"/>
      <c r="E624" s="36">
        <v>18.8</v>
      </c>
      <c r="F624" s="8">
        <f t="shared" si="11"/>
        <v>15.040000000000001</v>
      </c>
      <c r="G624" s="59"/>
      <c r="H624" s="8">
        <f>+E624*G624</f>
        <v>0</v>
      </c>
    </row>
    <row r="625" spans="1:8" ht="35.1" customHeight="1" x14ac:dyDescent="0.25">
      <c r="A625" s="37" t="s">
        <v>1163</v>
      </c>
      <c r="B625" s="35" t="s">
        <v>1164</v>
      </c>
      <c r="C625" s="35"/>
      <c r="D625" s="35"/>
      <c r="E625" s="36">
        <v>15.99</v>
      </c>
      <c r="F625" s="8">
        <f t="shared" si="11"/>
        <v>12.792000000000002</v>
      </c>
      <c r="G625" s="38"/>
      <c r="H625" s="8">
        <f>+E625*G625</f>
        <v>0</v>
      </c>
    </row>
    <row r="626" spans="1:8" ht="35.1" customHeight="1" x14ac:dyDescent="0.25">
      <c r="A626" s="37" t="s">
        <v>1165</v>
      </c>
      <c r="B626" s="35" t="s">
        <v>1166</v>
      </c>
      <c r="C626" s="35"/>
      <c r="D626" s="35"/>
      <c r="E626" s="36">
        <v>17.2</v>
      </c>
      <c r="F626" s="8">
        <f t="shared" si="11"/>
        <v>13.76</v>
      </c>
      <c r="G626" s="38"/>
      <c r="H626" s="8">
        <f>+E626*G626</f>
        <v>0</v>
      </c>
    </row>
    <row r="627" spans="1:8" ht="35.1" customHeight="1" x14ac:dyDescent="0.25">
      <c r="A627" s="39" t="s">
        <v>1167</v>
      </c>
      <c r="B627" s="40" t="s">
        <v>1168</v>
      </c>
      <c r="C627" s="40"/>
      <c r="D627" s="40"/>
      <c r="E627" s="36">
        <v>21.61</v>
      </c>
      <c r="F627" s="8">
        <f t="shared" si="11"/>
        <v>17.288</v>
      </c>
      <c r="G627" s="59"/>
      <c r="H627" s="8">
        <f>+E627*G627</f>
        <v>0</v>
      </c>
    </row>
    <row r="628" spans="1:8" ht="35.1" customHeight="1" x14ac:dyDescent="0.25">
      <c r="A628" s="35" t="s">
        <v>1169</v>
      </c>
      <c r="B628" s="35" t="s">
        <v>1170</v>
      </c>
      <c r="C628" s="35"/>
      <c r="D628" s="35"/>
      <c r="E628" s="36">
        <v>27.209520000000001</v>
      </c>
      <c r="F628" s="8">
        <f t="shared" si="11"/>
        <v>21.767616000000004</v>
      </c>
      <c r="G628" s="38"/>
      <c r="H628" s="8">
        <f>+E628*G628</f>
        <v>0</v>
      </c>
    </row>
    <row r="629" spans="1:8" ht="35.1" customHeight="1" x14ac:dyDescent="0.25">
      <c r="A629" s="35" t="s">
        <v>941</v>
      </c>
      <c r="B629" s="35" t="s">
        <v>1171</v>
      </c>
      <c r="C629" s="35"/>
      <c r="D629" s="35"/>
      <c r="E629" s="36">
        <v>30.0105</v>
      </c>
      <c r="F629" s="8">
        <f t="shared" si="11"/>
        <v>24.008400000000002</v>
      </c>
      <c r="G629" s="38"/>
      <c r="H629" s="8">
        <f>+E629*G629</f>
        <v>0</v>
      </c>
    </row>
    <row r="630" spans="1:8" ht="35.1" customHeight="1" x14ac:dyDescent="0.25">
      <c r="A630" s="35" t="s">
        <v>1172</v>
      </c>
      <c r="B630" s="35" t="s">
        <v>1173</v>
      </c>
      <c r="C630" s="35"/>
      <c r="D630" s="35"/>
      <c r="E630" s="36">
        <v>31</v>
      </c>
      <c r="F630" s="8">
        <f t="shared" si="11"/>
        <v>24.8</v>
      </c>
      <c r="G630" s="38"/>
      <c r="H630" s="8">
        <f>+E630*G630</f>
        <v>0</v>
      </c>
    </row>
    <row r="631" spans="1:8" ht="35.1" customHeight="1" x14ac:dyDescent="0.25">
      <c r="A631" s="35" t="s">
        <v>1174</v>
      </c>
      <c r="B631" s="35" t="s">
        <v>1175</v>
      </c>
      <c r="C631" s="35"/>
      <c r="D631" s="35"/>
      <c r="E631" s="36">
        <v>31</v>
      </c>
      <c r="F631" s="8">
        <f t="shared" si="11"/>
        <v>24.8</v>
      </c>
      <c r="G631" s="38"/>
      <c r="H631" s="8">
        <f>+E631*G631</f>
        <v>0</v>
      </c>
    </row>
    <row r="632" spans="1:8" ht="35.1" customHeight="1" x14ac:dyDescent="0.25">
      <c r="A632" s="39" t="s">
        <v>1178</v>
      </c>
      <c r="B632" s="40" t="s">
        <v>3676</v>
      </c>
      <c r="C632" s="40"/>
      <c r="D632" s="40"/>
      <c r="E632" s="36">
        <v>20</v>
      </c>
      <c r="F632" s="8">
        <f t="shared" si="11"/>
        <v>16</v>
      </c>
      <c r="G632" s="59"/>
      <c r="H632" s="8">
        <f>+E632*G632</f>
        <v>0</v>
      </c>
    </row>
    <row r="633" spans="1:8" ht="35.1" customHeight="1" x14ac:dyDescent="0.25">
      <c r="A633" s="37" t="s">
        <v>1176</v>
      </c>
      <c r="B633" s="35" t="s">
        <v>1177</v>
      </c>
      <c r="C633" s="35"/>
      <c r="D633" s="35"/>
      <c r="E633" s="36">
        <v>24</v>
      </c>
      <c r="F633" s="8">
        <f t="shared" si="11"/>
        <v>19.200000000000003</v>
      </c>
      <c r="G633" s="38"/>
      <c r="H633" s="8">
        <f>+E633*G633</f>
        <v>0</v>
      </c>
    </row>
    <row r="634" spans="1:8" ht="35.1" customHeight="1" x14ac:dyDescent="0.25">
      <c r="A634" s="35" t="s">
        <v>1179</v>
      </c>
      <c r="B634" s="35" t="s">
        <v>1180</v>
      </c>
      <c r="C634" s="35"/>
      <c r="D634" s="35"/>
      <c r="E634" s="36">
        <v>14.8005</v>
      </c>
      <c r="F634" s="8">
        <f t="shared" si="11"/>
        <v>11.840400000000001</v>
      </c>
      <c r="G634" s="38"/>
      <c r="H634" s="8">
        <f>+E634*G634</f>
        <v>0</v>
      </c>
    </row>
    <row r="635" spans="1:8" ht="35.1" customHeight="1" x14ac:dyDescent="0.25">
      <c r="A635" s="35" t="s">
        <v>1181</v>
      </c>
      <c r="B635" s="35" t="s">
        <v>1182</v>
      </c>
      <c r="C635" s="35"/>
      <c r="D635" s="35"/>
      <c r="E635" s="36">
        <v>14.8005</v>
      </c>
      <c r="F635" s="8">
        <f t="shared" si="11"/>
        <v>11.840400000000001</v>
      </c>
      <c r="G635" s="38"/>
      <c r="H635" s="8">
        <f>+E635*G635</f>
        <v>0</v>
      </c>
    </row>
    <row r="636" spans="1:8" ht="35.1" customHeight="1" x14ac:dyDescent="0.25">
      <c r="A636" s="35" t="s">
        <v>1183</v>
      </c>
      <c r="B636" s="35" t="s">
        <v>1184</v>
      </c>
      <c r="C636" s="35"/>
      <c r="D636" s="35"/>
      <c r="E636" s="36">
        <v>14.8005</v>
      </c>
      <c r="F636" s="8">
        <f t="shared" si="11"/>
        <v>11.840400000000001</v>
      </c>
      <c r="G636" s="38"/>
      <c r="H636" s="8">
        <f>+E636*G636</f>
        <v>0</v>
      </c>
    </row>
    <row r="637" spans="1:8" ht="35.1" customHeight="1" x14ac:dyDescent="0.25">
      <c r="A637" s="35" t="s">
        <v>1185</v>
      </c>
      <c r="B637" s="35" t="s">
        <v>1186</v>
      </c>
      <c r="C637" s="35"/>
      <c r="D637" s="35"/>
      <c r="E637" s="36">
        <v>5.4018899999999999</v>
      </c>
      <c r="F637" s="8">
        <f t="shared" si="11"/>
        <v>4.3215120000000002</v>
      </c>
      <c r="G637" s="38"/>
      <c r="H637" s="8">
        <f>+E637*G637</f>
        <v>0</v>
      </c>
    </row>
    <row r="638" spans="1:8" ht="35.1" customHeight="1" x14ac:dyDescent="0.25">
      <c r="A638" s="37" t="s">
        <v>1187</v>
      </c>
      <c r="B638" s="35" t="s">
        <v>1188</v>
      </c>
      <c r="C638" s="35"/>
      <c r="D638" s="35"/>
      <c r="E638" s="36">
        <v>5.85</v>
      </c>
      <c r="F638" s="8">
        <f t="shared" si="11"/>
        <v>4.68</v>
      </c>
      <c r="G638" s="38"/>
      <c r="H638" s="8">
        <f>+E638*G638</f>
        <v>0</v>
      </c>
    </row>
    <row r="639" spans="1:8" ht="35.1" customHeight="1" x14ac:dyDescent="0.25">
      <c r="A639" s="35" t="s">
        <v>1189</v>
      </c>
      <c r="B639" s="35" t="s">
        <v>1190</v>
      </c>
      <c r="C639" s="35"/>
      <c r="D639" s="35"/>
      <c r="E639" s="36">
        <v>36.78246</v>
      </c>
      <c r="F639" s="8">
        <f t="shared" si="11"/>
        <v>29.425968000000001</v>
      </c>
      <c r="G639" s="38"/>
      <c r="H639" s="8">
        <f>+E639*G639</f>
        <v>0</v>
      </c>
    </row>
    <row r="640" spans="1:8" ht="35.1" customHeight="1" x14ac:dyDescent="0.25">
      <c r="A640" s="37" t="s">
        <v>1191</v>
      </c>
      <c r="B640" s="35" t="s">
        <v>1192</v>
      </c>
      <c r="C640" s="35"/>
      <c r="D640" s="35"/>
      <c r="E640" s="36">
        <v>2.87</v>
      </c>
      <c r="F640" s="8">
        <f t="shared" si="11"/>
        <v>2.2960000000000003</v>
      </c>
      <c r="G640" s="38"/>
      <c r="H640" s="8">
        <f>+E640*G640</f>
        <v>0</v>
      </c>
    </row>
    <row r="641" spans="1:8" ht="35.1" customHeight="1" x14ac:dyDescent="0.25">
      <c r="A641" s="37" t="s">
        <v>1193</v>
      </c>
      <c r="B641" s="35" t="s">
        <v>1192</v>
      </c>
      <c r="C641" s="35"/>
      <c r="D641" s="35"/>
      <c r="E641" s="36">
        <v>2.665</v>
      </c>
      <c r="F641" s="8">
        <f t="shared" si="11"/>
        <v>2.1320000000000001</v>
      </c>
      <c r="G641" s="38"/>
      <c r="H641" s="8">
        <f>+E641*G641</f>
        <v>0</v>
      </c>
    </row>
    <row r="642" spans="1:8" ht="35.1" customHeight="1" x14ac:dyDescent="0.25">
      <c r="A642" s="37" t="s">
        <v>1194</v>
      </c>
      <c r="B642" s="35" t="s">
        <v>1192</v>
      </c>
      <c r="C642" s="35"/>
      <c r="D642" s="35"/>
      <c r="E642" s="36">
        <v>1.845</v>
      </c>
      <c r="F642" s="8">
        <f t="shared" si="11"/>
        <v>1.476</v>
      </c>
      <c r="G642" s="38"/>
      <c r="H642" s="8">
        <f>+E642*G642</f>
        <v>0</v>
      </c>
    </row>
    <row r="643" spans="1:8" ht="35.1" customHeight="1" x14ac:dyDescent="0.25">
      <c r="A643" s="37" t="s">
        <v>1195</v>
      </c>
      <c r="B643" s="35" t="s">
        <v>1192</v>
      </c>
      <c r="C643" s="35"/>
      <c r="D643" s="35"/>
      <c r="E643" s="36">
        <v>1.64</v>
      </c>
      <c r="F643" s="8">
        <f t="shared" si="11"/>
        <v>1.3120000000000001</v>
      </c>
      <c r="G643" s="38"/>
      <c r="H643" s="8">
        <f>+E643*G643</f>
        <v>0</v>
      </c>
    </row>
    <row r="644" spans="1:8" ht="35.1" customHeight="1" x14ac:dyDescent="0.25">
      <c r="A644" s="37" t="s">
        <v>1196</v>
      </c>
      <c r="B644" s="35" t="s">
        <v>1192</v>
      </c>
      <c r="C644" s="35"/>
      <c r="D644" s="35"/>
      <c r="E644" s="36">
        <v>2.665</v>
      </c>
      <c r="F644" s="8">
        <f t="shared" si="11"/>
        <v>2.1320000000000001</v>
      </c>
      <c r="G644" s="38"/>
      <c r="H644" s="8">
        <f>+E644*G644</f>
        <v>0</v>
      </c>
    </row>
    <row r="645" spans="1:8" ht="35.1" customHeight="1" x14ac:dyDescent="0.25">
      <c r="A645" s="37" t="s">
        <v>1197</v>
      </c>
      <c r="B645" s="35" t="s">
        <v>1192</v>
      </c>
      <c r="C645" s="35"/>
      <c r="D645" s="35"/>
      <c r="E645" s="36">
        <v>4.0999999999999996</v>
      </c>
      <c r="F645" s="8">
        <f t="shared" si="11"/>
        <v>3.28</v>
      </c>
      <c r="G645" s="38"/>
      <c r="H645" s="8">
        <f>+E645*G645</f>
        <v>0</v>
      </c>
    </row>
    <row r="646" spans="1:8" ht="35.1" customHeight="1" x14ac:dyDescent="0.25">
      <c r="A646" s="37" t="s">
        <v>1198</v>
      </c>
      <c r="B646" s="35" t="s">
        <v>1192</v>
      </c>
      <c r="C646" s="35"/>
      <c r="D646" s="35"/>
      <c r="E646" s="36">
        <v>4.92</v>
      </c>
      <c r="F646" s="8">
        <f t="shared" si="11"/>
        <v>3.9359999999999999</v>
      </c>
      <c r="G646" s="38"/>
      <c r="H646" s="8">
        <f>+E646*G646</f>
        <v>0</v>
      </c>
    </row>
    <row r="647" spans="1:8" ht="35.1" customHeight="1" x14ac:dyDescent="0.25">
      <c r="A647" s="37" t="s">
        <v>822</v>
      </c>
      <c r="B647" s="35" t="s">
        <v>1199</v>
      </c>
      <c r="C647" s="35"/>
      <c r="D647" s="35"/>
      <c r="E647" s="36">
        <v>2</v>
      </c>
      <c r="F647" s="8">
        <f t="shared" si="11"/>
        <v>1.6</v>
      </c>
      <c r="G647" s="38"/>
      <c r="H647" s="8">
        <f>+E647*G647</f>
        <v>0</v>
      </c>
    </row>
    <row r="648" spans="1:8" ht="35.1" customHeight="1" x14ac:dyDescent="0.25">
      <c r="A648" s="35" t="s">
        <v>1200</v>
      </c>
      <c r="B648" s="35" t="s">
        <v>1201</v>
      </c>
      <c r="C648" s="35"/>
      <c r="D648" s="35"/>
      <c r="E648" s="36">
        <v>3.2174999999999998</v>
      </c>
      <c r="F648" s="8">
        <f t="shared" si="11"/>
        <v>2.5739999999999998</v>
      </c>
      <c r="G648" s="38"/>
      <c r="H648" s="8">
        <f>+E648*G648</f>
        <v>0</v>
      </c>
    </row>
    <row r="649" spans="1:8" ht="35.1" customHeight="1" x14ac:dyDescent="0.25">
      <c r="A649" s="37" t="s">
        <v>1202</v>
      </c>
      <c r="B649" s="35" t="s">
        <v>1203</v>
      </c>
      <c r="C649" s="35"/>
      <c r="D649" s="35"/>
      <c r="E649" s="36">
        <v>7.02</v>
      </c>
      <c r="F649" s="8">
        <f t="shared" si="11"/>
        <v>5.6159999999999997</v>
      </c>
      <c r="G649" s="38"/>
      <c r="H649" s="8">
        <f>+E649*G649</f>
        <v>0</v>
      </c>
    </row>
    <row r="650" spans="1:8" ht="35.1" customHeight="1" x14ac:dyDescent="0.25">
      <c r="A650" s="37" t="s">
        <v>834</v>
      </c>
      <c r="B650" s="35" t="s">
        <v>1204</v>
      </c>
      <c r="C650" s="35"/>
      <c r="D650" s="35"/>
      <c r="E650" s="36">
        <v>1.2</v>
      </c>
      <c r="F650" s="8">
        <f t="shared" si="11"/>
        <v>0.96</v>
      </c>
      <c r="G650" s="38"/>
      <c r="H650" s="8">
        <f>+E650*G650</f>
        <v>0</v>
      </c>
    </row>
    <row r="651" spans="1:8" ht="35.1" customHeight="1" x14ac:dyDescent="0.25">
      <c r="A651" s="37" t="s">
        <v>1205</v>
      </c>
      <c r="B651" s="35" t="s">
        <v>1206</v>
      </c>
      <c r="C651" s="35"/>
      <c r="D651" s="35"/>
      <c r="E651" s="36">
        <v>4.1399999999999997</v>
      </c>
      <c r="F651" s="8">
        <f t="shared" si="11"/>
        <v>3.3119999999999998</v>
      </c>
      <c r="G651" s="38"/>
      <c r="H651" s="8">
        <f>+E651*G651</f>
        <v>0</v>
      </c>
    </row>
    <row r="652" spans="1:8" ht="35.1" customHeight="1" x14ac:dyDescent="0.25">
      <c r="A652" s="37" t="s">
        <v>1207</v>
      </c>
      <c r="B652" s="35" t="s">
        <v>1208</v>
      </c>
      <c r="C652" s="35"/>
      <c r="D652" s="35"/>
      <c r="E652" s="36">
        <v>4.41</v>
      </c>
      <c r="F652" s="8">
        <f t="shared" si="11"/>
        <v>3.5280000000000005</v>
      </c>
      <c r="G652" s="38"/>
      <c r="H652" s="8">
        <f>+E652*G652</f>
        <v>0</v>
      </c>
    </row>
    <row r="653" spans="1:8" ht="35.1" customHeight="1" x14ac:dyDescent="0.25">
      <c r="A653" s="35" t="s">
        <v>1209</v>
      </c>
      <c r="B653" s="35" t="s">
        <v>1210</v>
      </c>
      <c r="C653" s="35"/>
      <c r="D653" s="35"/>
      <c r="E653" s="36">
        <v>5.2218270000000002</v>
      </c>
      <c r="F653" s="8">
        <f t="shared" si="11"/>
        <v>4.1774616</v>
      </c>
      <c r="G653" s="38"/>
      <c r="H653" s="8">
        <f>+E653*G653</f>
        <v>0</v>
      </c>
    </row>
    <row r="654" spans="1:8" ht="35.1" customHeight="1" x14ac:dyDescent="0.25">
      <c r="A654" s="35" t="s">
        <v>1211</v>
      </c>
      <c r="B654" s="35" t="s">
        <v>1212</v>
      </c>
      <c r="C654" s="35"/>
      <c r="D654" s="35"/>
      <c r="E654" s="36">
        <v>5.3568742499999997</v>
      </c>
      <c r="F654" s="8">
        <f t="shared" si="11"/>
        <v>4.2854994</v>
      </c>
      <c r="G654" s="38"/>
      <c r="H654" s="8">
        <f>+E654*G654</f>
        <v>0</v>
      </c>
    </row>
    <row r="655" spans="1:8" ht="35.1" customHeight="1" x14ac:dyDescent="0.25">
      <c r="A655" s="37" t="s">
        <v>1213</v>
      </c>
      <c r="B655" s="35" t="s">
        <v>1214</v>
      </c>
      <c r="C655" s="35"/>
      <c r="D655" s="35"/>
      <c r="E655" s="36">
        <v>4.55</v>
      </c>
      <c r="F655" s="8">
        <f t="shared" si="11"/>
        <v>3.64</v>
      </c>
      <c r="G655" s="38"/>
      <c r="H655" s="8">
        <f>+E655*G655</f>
        <v>0</v>
      </c>
    </row>
    <row r="656" spans="1:8" ht="35.1" customHeight="1" x14ac:dyDescent="0.25">
      <c r="A656" s="35" t="s">
        <v>1215</v>
      </c>
      <c r="B656" s="35" t="s">
        <v>1216</v>
      </c>
      <c r="C656" s="35"/>
      <c r="D656" s="35"/>
      <c r="E656" s="36">
        <v>2.80098</v>
      </c>
      <c r="F656" s="8">
        <f t="shared" si="11"/>
        <v>2.2407840000000001</v>
      </c>
      <c r="G656" s="38"/>
      <c r="H656" s="8">
        <f>+E656*G656</f>
        <v>0</v>
      </c>
    </row>
    <row r="657" spans="1:8" ht="35.1" customHeight="1" x14ac:dyDescent="0.25">
      <c r="A657" s="35" t="s">
        <v>1217</v>
      </c>
      <c r="B657" s="35" t="s">
        <v>1218</v>
      </c>
      <c r="C657" s="35"/>
      <c r="D657" s="35"/>
      <c r="E657" s="36">
        <v>4.9517325000000003</v>
      </c>
      <c r="F657" s="8">
        <f t="shared" si="11"/>
        <v>3.9613860000000005</v>
      </c>
      <c r="G657" s="38"/>
      <c r="H657" s="8">
        <f>+E657*G657</f>
        <v>0</v>
      </c>
    </row>
    <row r="658" spans="1:8" ht="35.1" customHeight="1" x14ac:dyDescent="0.25">
      <c r="A658" s="37" t="s">
        <v>1219</v>
      </c>
      <c r="B658" s="35" t="s">
        <v>1220</v>
      </c>
      <c r="C658" s="35"/>
      <c r="D658" s="35"/>
      <c r="E658" s="36">
        <v>2.80098</v>
      </c>
      <c r="F658" s="8">
        <f t="shared" si="11"/>
        <v>2.2407840000000001</v>
      </c>
      <c r="G658" s="38"/>
      <c r="H658" s="8">
        <f>+E658*G658</f>
        <v>0</v>
      </c>
    </row>
    <row r="659" spans="1:8" ht="35.1" customHeight="1" x14ac:dyDescent="0.25">
      <c r="A659" s="35" t="s">
        <v>1221</v>
      </c>
      <c r="B659" s="35" t="s">
        <v>1222</v>
      </c>
      <c r="C659" s="35"/>
      <c r="D659" s="35"/>
      <c r="E659" s="36">
        <v>5.3568742499999997</v>
      </c>
      <c r="F659" s="8">
        <f t="shared" si="11"/>
        <v>4.2854994</v>
      </c>
      <c r="G659" s="38"/>
      <c r="H659" s="8">
        <f>+E659*G659</f>
        <v>0</v>
      </c>
    </row>
    <row r="660" spans="1:8" ht="35.1" customHeight="1" x14ac:dyDescent="0.25">
      <c r="A660" s="35" t="s">
        <v>1223</v>
      </c>
      <c r="B660" s="35" t="s">
        <v>1224</v>
      </c>
      <c r="C660" s="35"/>
      <c r="D660" s="35"/>
      <c r="E660" s="36">
        <v>4.7238749999999996</v>
      </c>
      <c r="F660" s="8">
        <f t="shared" si="11"/>
        <v>3.7790999999999997</v>
      </c>
      <c r="G660" s="38"/>
      <c r="H660" s="8">
        <f>+E660*G660</f>
        <v>0</v>
      </c>
    </row>
    <row r="661" spans="1:8" ht="35.1" customHeight="1" x14ac:dyDescent="0.25">
      <c r="A661" s="35" t="s">
        <v>1225</v>
      </c>
      <c r="B661" s="35" t="s">
        <v>1226</v>
      </c>
      <c r="C661" s="35"/>
      <c r="D661" s="35"/>
      <c r="E661" s="36">
        <v>4.0064017500000002</v>
      </c>
      <c r="F661" s="8">
        <f t="shared" si="11"/>
        <v>3.2051214000000003</v>
      </c>
      <c r="G661" s="38"/>
      <c r="H661" s="8">
        <f>+E661*G661</f>
        <v>0</v>
      </c>
    </row>
    <row r="662" spans="1:8" ht="35.1" customHeight="1" x14ac:dyDescent="0.25">
      <c r="A662" s="35" t="s">
        <v>1227</v>
      </c>
      <c r="B662" s="35" t="s">
        <v>1228</v>
      </c>
      <c r="C662" s="35"/>
      <c r="D662" s="35"/>
      <c r="E662" s="36">
        <v>4.4115434999999996</v>
      </c>
      <c r="F662" s="8">
        <f t="shared" si="11"/>
        <v>3.5292347999999998</v>
      </c>
      <c r="G662" s="38"/>
      <c r="H662" s="8">
        <f>+E662*G662</f>
        <v>0</v>
      </c>
    </row>
    <row r="663" spans="1:8" ht="35.1" customHeight="1" x14ac:dyDescent="0.25">
      <c r="A663" s="35" t="s">
        <v>1229</v>
      </c>
      <c r="B663" s="35" t="s">
        <v>1230</v>
      </c>
      <c r="C663" s="35"/>
      <c r="D663" s="35"/>
      <c r="E663" s="36">
        <v>4.55715</v>
      </c>
      <c r="F663" s="8">
        <f t="shared" si="11"/>
        <v>3.6457200000000003</v>
      </c>
      <c r="G663" s="38"/>
      <c r="H663" s="8">
        <f>+E663*G663</f>
        <v>0</v>
      </c>
    </row>
    <row r="664" spans="1:8" ht="35.1" customHeight="1" x14ac:dyDescent="0.25">
      <c r="A664" s="35" t="s">
        <v>1231</v>
      </c>
      <c r="B664" s="35" t="s">
        <v>1232</v>
      </c>
      <c r="C664" s="35"/>
      <c r="D664" s="35"/>
      <c r="E664" s="36">
        <v>4.7266537499999997</v>
      </c>
      <c r="F664" s="8">
        <f t="shared" si="11"/>
        <v>3.781323</v>
      </c>
      <c r="G664" s="38"/>
      <c r="H664" s="8">
        <f>+E664*G664</f>
        <v>0</v>
      </c>
    </row>
    <row r="665" spans="1:8" ht="35.1" customHeight="1" x14ac:dyDescent="0.25">
      <c r="A665" s="35" t="s">
        <v>1233</v>
      </c>
      <c r="B665" s="35" t="s">
        <v>1234</v>
      </c>
      <c r="C665" s="35"/>
      <c r="D665" s="35"/>
      <c r="E665" s="36">
        <v>4.7238749999999996</v>
      </c>
      <c r="F665" s="8">
        <f t="shared" si="11"/>
        <v>3.7790999999999997</v>
      </c>
      <c r="G665" s="38"/>
      <c r="H665" s="8">
        <f>+E665*G665</f>
        <v>0</v>
      </c>
    </row>
    <row r="666" spans="1:8" ht="35.1" customHeight="1" x14ac:dyDescent="0.25">
      <c r="A666" s="35" t="s">
        <v>1235</v>
      </c>
      <c r="B666" s="35" t="s">
        <v>1236</v>
      </c>
      <c r="C666" s="35"/>
      <c r="D666" s="35"/>
      <c r="E666" s="36">
        <v>4.7238749999999996</v>
      </c>
      <c r="F666" s="8">
        <f t="shared" si="11"/>
        <v>3.7790999999999997</v>
      </c>
      <c r="G666" s="38"/>
      <c r="H666" s="8">
        <f>+E666*G666</f>
        <v>0</v>
      </c>
    </row>
    <row r="667" spans="1:8" ht="35.1" customHeight="1" x14ac:dyDescent="0.25">
      <c r="A667" s="37" t="s">
        <v>1237</v>
      </c>
      <c r="B667" s="35" t="s">
        <v>1238</v>
      </c>
      <c r="C667" s="35"/>
      <c r="D667" s="35"/>
      <c r="E667" s="36">
        <v>4.22</v>
      </c>
      <c r="F667" s="8">
        <f t="shared" si="11"/>
        <v>3.3759999999999999</v>
      </c>
      <c r="G667" s="38"/>
      <c r="H667" s="8">
        <f>+E667*G667</f>
        <v>0</v>
      </c>
    </row>
    <row r="668" spans="1:8" ht="35.1" customHeight="1" x14ac:dyDescent="0.25">
      <c r="A668" s="37" t="s">
        <v>1239</v>
      </c>
      <c r="B668" s="35" t="s">
        <v>1240</v>
      </c>
      <c r="C668" s="35"/>
      <c r="D668" s="35"/>
      <c r="E668" s="36">
        <v>4.22</v>
      </c>
      <c r="F668" s="8">
        <f t="shared" si="11"/>
        <v>3.3759999999999999</v>
      </c>
      <c r="G668" s="38"/>
      <c r="H668" s="8">
        <f>+E668*G668</f>
        <v>0</v>
      </c>
    </row>
    <row r="669" spans="1:8" ht="35.1" customHeight="1" x14ac:dyDescent="0.25">
      <c r="A669" s="37" t="s">
        <v>1241</v>
      </c>
      <c r="B669" s="35" t="s">
        <v>1242</v>
      </c>
      <c r="C669" s="35"/>
      <c r="D669" s="35"/>
      <c r="E669" s="36">
        <v>4.1399999999999997</v>
      </c>
      <c r="F669" s="8">
        <f t="shared" si="11"/>
        <v>3.3119999999999998</v>
      </c>
      <c r="G669" s="38"/>
      <c r="H669" s="8">
        <f>+E669*G669</f>
        <v>0</v>
      </c>
    </row>
    <row r="670" spans="1:8" ht="35.1" customHeight="1" x14ac:dyDescent="0.25">
      <c r="A670" s="35" t="s">
        <v>1243</v>
      </c>
      <c r="B670" s="35" t="s">
        <v>1244</v>
      </c>
      <c r="C670" s="35"/>
      <c r="D670" s="35"/>
      <c r="E670" s="36">
        <v>4.2764962500000001</v>
      </c>
      <c r="F670" s="8">
        <f t="shared" si="11"/>
        <v>3.4211970000000003</v>
      </c>
      <c r="G670" s="38"/>
      <c r="H670" s="8">
        <f>+E670*G670</f>
        <v>0</v>
      </c>
    </row>
    <row r="671" spans="1:8" ht="35.1" customHeight="1" x14ac:dyDescent="0.25">
      <c r="A671" s="37" t="s">
        <v>1245</v>
      </c>
      <c r="B671" s="35" t="s">
        <v>1246</v>
      </c>
      <c r="C671" s="35"/>
      <c r="D671" s="35"/>
      <c r="E671" s="36">
        <v>4.28</v>
      </c>
      <c r="F671" s="8">
        <f t="shared" ref="F671:F734" si="12">E671*0.8</f>
        <v>3.4240000000000004</v>
      </c>
      <c r="G671" s="38"/>
      <c r="H671" s="8">
        <f>+E671*G671</f>
        <v>0</v>
      </c>
    </row>
    <row r="672" spans="1:8" ht="35.1" customHeight="1" x14ac:dyDescent="0.25">
      <c r="A672" s="35" t="s">
        <v>1247</v>
      </c>
      <c r="B672" s="35" t="s">
        <v>1248</v>
      </c>
      <c r="C672" s="35"/>
      <c r="D672" s="35"/>
      <c r="E672" s="36">
        <v>4.9517325000000003</v>
      </c>
      <c r="F672" s="8">
        <f t="shared" si="12"/>
        <v>3.9613860000000005</v>
      </c>
      <c r="G672" s="38"/>
      <c r="H672" s="8">
        <f>+E672*G672</f>
        <v>0</v>
      </c>
    </row>
    <row r="673" spans="1:8" ht="35.1" customHeight="1" x14ac:dyDescent="0.25">
      <c r="A673" s="35" t="s">
        <v>1249</v>
      </c>
      <c r="B673" s="35" t="s">
        <v>1250</v>
      </c>
      <c r="C673" s="35"/>
      <c r="D673" s="35"/>
      <c r="E673" s="36">
        <v>4.1480904168849504</v>
      </c>
      <c r="F673" s="8">
        <f t="shared" si="12"/>
        <v>3.3184723335079607</v>
      </c>
      <c r="G673" s="38"/>
      <c r="H673" s="8">
        <f>+E673*G673</f>
        <v>0</v>
      </c>
    </row>
    <row r="674" spans="1:8" ht="35.1" customHeight="1" x14ac:dyDescent="0.25">
      <c r="A674" s="35" t="s">
        <v>1251</v>
      </c>
      <c r="B674" s="35" t="s">
        <v>1252</v>
      </c>
      <c r="C674" s="35"/>
      <c r="D674" s="35"/>
      <c r="E674" s="36">
        <v>4.2759622774562898</v>
      </c>
      <c r="F674" s="8">
        <f t="shared" si="12"/>
        <v>3.420769821965032</v>
      </c>
      <c r="G674" s="38"/>
      <c r="H674" s="8">
        <f>+E674*G674</f>
        <v>0</v>
      </c>
    </row>
    <row r="675" spans="1:8" ht="35.1" customHeight="1" x14ac:dyDescent="0.25">
      <c r="A675" s="35" t="s">
        <v>1253</v>
      </c>
      <c r="B675" s="35" t="s">
        <v>1254</v>
      </c>
      <c r="C675" s="35"/>
      <c r="D675" s="35"/>
      <c r="E675" s="36">
        <v>4.7741326398783901</v>
      </c>
      <c r="F675" s="8">
        <f t="shared" si="12"/>
        <v>3.8193061119027121</v>
      </c>
      <c r="G675" s="38"/>
      <c r="H675" s="8">
        <f>+E675*G675</f>
        <v>0</v>
      </c>
    </row>
    <row r="676" spans="1:8" ht="35.1" customHeight="1" x14ac:dyDescent="0.25">
      <c r="A676" s="35" t="s">
        <v>1255</v>
      </c>
      <c r="B676" s="35" t="s">
        <v>1256</v>
      </c>
      <c r="C676" s="35"/>
      <c r="D676" s="35"/>
      <c r="E676" s="36">
        <v>4.1414489999999997</v>
      </c>
      <c r="F676" s="8">
        <f t="shared" si="12"/>
        <v>3.3131591999999999</v>
      </c>
      <c r="G676" s="38"/>
      <c r="H676" s="8">
        <f>+E676*G676</f>
        <v>0</v>
      </c>
    </row>
    <row r="677" spans="1:8" ht="35.1" customHeight="1" x14ac:dyDescent="0.25">
      <c r="A677" s="35" t="s">
        <v>1257</v>
      </c>
      <c r="B677" s="35" t="s">
        <v>1258</v>
      </c>
      <c r="C677" s="35"/>
      <c r="D677" s="35"/>
      <c r="E677" s="36">
        <v>4.4115434999999996</v>
      </c>
      <c r="F677" s="8">
        <f t="shared" si="12"/>
        <v>3.5292347999999998</v>
      </c>
      <c r="G677" s="38"/>
      <c r="H677" s="8">
        <f>+E677*G677</f>
        <v>0</v>
      </c>
    </row>
    <row r="678" spans="1:8" ht="35.1" customHeight="1" x14ac:dyDescent="0.25">
      <c r="A678" s="35" t="s">
        <v>1259</v>
      </c>
      <c r="B678" s="35" t="s">
        <v>1260</v>
      </c>
      <c r="C678" s="35"/>
      <c r="D678" s="35"/>
      <c r="E678" s="36">
        <v>4.54659075</v>
      </c>
      <c r="F678" s="8">
        <f t="shared" si="12"/>
        <v>3.6372726000000002</v>
      </c>
      <c r="G678" s="38"/>
      <c r="H678" s="8">
        <f>+E678*G678</f>
        <v>0</v>
      </c>
    </row>
    <row r="679" spans="1:8" ht="35.1" customHeight="1" x14ac:dyDescent="0.25">
      <c r="A679" s="35" t="s">
        <v>1261</v>
      </c>
      <c r="B679" s="35" t="s">
        <v>1262</v>
      </c>
      <c r="C679" s="35"/>
      <c r="D679" s="35"/>
      <c r="E679" s="36">
        <v>4.7266537499999997</v>
      </c>
      <c r="F679" s="8">
        <f t="shared" si="12"/>
        <v>3.781323</v>
      </c>
      <c r="G679" s="38"/>
      <c r="H679" s="8">
        <f>+E679*G679</f>
        <v>0</v>
      </c>
    </row>
    <row r="680" spans="1:8" ht="35.1" customHeight="1" x14ac:dyDescent="0.25">
      <c r="A680" s="35" t="s">
        <v>1263</v>
      </c>
      <c r="B680" s="35" t="s">
        <v>1264</v>
      </c>
      <c r="C680" s="35"/>
      <c r="D680" s="35"/>
      <c r="E680" s="36">
        <v>4.9517325000000003</v>
      </c>
      <c r="F680" s="8">
        <f t="shared" si="12"/>
        <v>3.9613860000000005</v>
      </c>
      <c r="G680" s="38"/>
      <c r="H680" s="8">
        <f>+E680*G680</f>
        <v>0</v>
      </c>
    </row>
    <row r="681" spans="1:8" ht="35.1" customHeight="1" x14ac:dyDescent="0.25">
      <c r="A681" s="35" t="s">
        <v>1265</v>
      </c>
      <c r="B681" s="35" t="s">
        <v>1266</v>
      </c>
      <c r="C681" s="35"/>
      <c r="D681" s="35"/>
      <c r="E681" s="36">
        <v>5.0417639999999997</v>
      </c>
      <c r="F681" s="8">
        <f t="shared" si="12"/>
        <v>4.0334111999999998</v>
      </c>
      <c r="G681" s="38"/>
      <c r="H681" s="8">
        <f>+E681*G681</f>
        <v>0</v>
      </c>
    </row>
    <row r="682" spans="1:8" ht="35.1" customHeight="1" x14ac:dyDescent="0.25">
      <c r="A682" s="35" t="s">
        <v>1267</v>
      </c>
      <c r="B682" s="35" t="s">
        <v>1268</v>
      </c>
      <c r="C682" s="35"/>
      <c r="D682" s="35"/>
      <c r="E682" s="36">
        <v>5.2218270000000002</v>
      </c>
      <c r="F682" s="8">
        <f t="shared" si="12"/>
        <v>4.1774616</v>
      </c>
      <c r="G682" s="38"/>
      <c r="H682" s="8">
        <f>+E682*G682</f>
        <v>0</v>
      </c>
    </row>
    <row r="683" spans="1:8" ht="35.1" customHeight="1" x14ac:dyDescent="0.25">
      <c r="A683" s="35" t="s">
        <v>1269</v>
      </c>
      <c r="B683" s="35" t="s">
        <v>1270</v>
      </c>
      <c r="C683" s="35"/>
      <c r="D683" s="35"/>
      <c r="E683" s="36">
        <v>5.3618759999999996</v>
      </c>
      <c r="F683" s="8">
        <f t="shared" si="12"/>
        <v>4.2895007999999999</v>
      </c>
      <c r="G683" s="38"/>
      <c r="H683" s="8">
        <f>+E683*G683</f>
        <v>0</v>
      </c>
    </row>
    <row r="684" spans="1:8" ht="35.1" customHeight="1" x14ac:dyDescent="0.25">
      <c r="A684" s="35" t="s">
        <v>1271</v>
      </c>
      <c r="B684" s="35" t="s">
        <v>1272</v>
      </c>
      <c r="C684" s="35"/>
      <c r="D684" s="35"/>
      <c r="E684" s="36">
        <v>3.4812180000000001</v>
      </c>
      <c r="F684" s="8">
        <f t="shared" si="12"/>
        <v>2.7849744000000003</v>
      </c>
      <c r="G684" s="38"/>
      <c r="H684" s="8">
        <f>+E684*G684</f>
        <v>0</v>
      </c>
    </row>
    <row r="685" spans="1:8" ht="35.1" customHeight="1" x14ac:dyDescent="0.25">
      <c r="A685" s="35" t="s">
        <v>1273</v>
      </c>
      <c r="B685" s="35" t="s">
        <v>1274</v>
      </c>
      <c r="C685" s="35"/>
      <c r="D685" s="35"/>
      <c r="E685" s="36">
        <v>3.4812180000000001</v>
      </c>
      <c r="F685" s="8">
        <f t="shared" si="12"/>
        <v>2.7849744000000003</v>
      </c>
      <c r="G685" s="38"/>
      <c r="H685" s="8">
        <f>+E685*G685</f>
        <v>0</v>
      </c>
    </row>
    <row r="686" spans="1:8" ht="35.1" customHeight="1" x14ac:dyDescent="0.25">
      <c r="A686" s="35" t="s">
        <v>1275</v>
      </c>
      <c r="B686" s="35" t="s">
        <v>1276</v>
      </c>
      <c r="C686" s="35"/>
      <c r="D686" s="35"/>
      <c r="E686" s="36">
        <v>3.5312355000000002</v>
      </c>
      <c r="F686" s="8">
        <f t="shared" si="12"/>
        <v>2.8249884000000005</v>
      </c>
      <c r="G686" s="45"/>
      <c r="H686" s="8">
        <f>+E686*G686</f>
        <v>0</v>
      </c>
    </row>
    <row r="687" spans="1:8" ht="35.1" customHeight="1" x14ac:dyDescent="0.25">
      <c r="A687" s="35" t="s">
        <v>1277</v>
      </c>
      <c r="B687" s="35" t="s">
        <v>1278</v>
      </c>
      <c r="C687" s="35"/>
      <c r="D687" s="35"/>
      <c r="E687" s="36">
        <v>3.5287067338231499</v>
      </c>
      <c r="F687" s="8">
        <f t="shared" si="12"/>
        <v>2.8229653870585203</v>
      </c>
      <c r="G687" s="38"/>
      <c r="H687" s="8">
        <f>+E687*G687</f>
        <v>0</v>
      </c>
    </row>
    <row r="688" spans="1:8" ht="35.1" customHeight="1" x14ac:dyDescent="0.25">
      <c r="A688" s="35" t="s">
        <v>1279</v>
      </c>
      <c r="B688" s="35" t="s">
        <v>1280</v>
      </c>
      <c r="C688" s="35"/>
      <c r="D688" s="35"/>
      <c r="E688" s="36">
        <v>4.9517325000000003</v>
      </c>
      <c r="F688" s="8">
        <f t="shared" si="12"/>
        <v>3.9613860000000005</v>
      </c>
      <c r="G688" s="38"/>
      <c r="H688" s="8">
        <f>+E688*G688</f>
        <v>0</v>
      </c>
    </row>
    <row r="689" spans="1:8" ht="35.1" customHeight="1" x14ac:dyDescent="0.25">
      <c r="A689" s="35" t="s">
        <v>1281</v>
      </c>
      <c r="B689" s="35" t="s">
        <v>1282</v>
      </c>
      <c r="C689" s="35"/>
      <c r="D689" s="35"/>
      <c r="E689" s="36">
        <v>3.9438487025082298</v>
      </c>
      <c r="F689" s="8">
        <f t="shared" si="12"/>
        <v>3.1550789620065842</v>
      </c>
      <c r="G689" s="38"/>
      <c r="H689" s="8">
        <f>+E689*G689</f>
        <v>0</v>
      </c>
    </row>
    <row r="690" spans="1:8" ht="35.1" customHeight="1" x14ac:dyDescent="0.25">
      <c r="A690" s="35" t="s">
        <v>1283</v>
      </c>
      <c r="B690" s="35" t="s">
        <v>1284</v>
      </c>
      <c r="C690" s="35"/>
      <c r="D690" s="35"/>
      <c r="E690" s="36">
        <v>3.6088386626898901</v>
      </c>
      <c r="F690" s="8">
        <f t="shared" si="12"/>
        <v>2.8870709301519124</v>
      </c>
      <c r="G690" s="38"/>
      <c r="H690" s="8">
        <f>+E690*G690</f>
        <v>0</v>
      </c>
    </row>
    <row r="691" spans="1:8" ht="35.1" customHeight="1" x14ac:dyDescent="0.25">
      <c r="A691" s="37" t="s">
        <v>1285</v>
      </c>
      <c r="B691" s="35" t="s">
        <v>1286</v>
      </c>
      <c r="C691" s="35"/>
      <c r="D691" s="35"/>
      <c r="E691" s="36">
        <v>4.2669183929229</v>
      </c>
      <c r="F691" s="8">
        <f t="shared" si="12"/>
        <v>3.4135347143383203</v>
      </c>
      <c r="G691" s="38"/>
      <c r="H691" s="8">
        <f>+E691*G691</f>
        <v>0</v>
      </c>
    </row>
    <row r="692" spans="1:8" ht="35.1" customHeight="1" x14ac:dyDescent="0.25">
      <c r="A692" s="37" t="s">
        <v>1287</v>
      </c>
      <c r="B692" s="35" t="s">
        <v>1288</v>
      </c>
      <c r="C692" s="35"/>
      <c r="D692" s="35"/>
      <c r="E692" s="36">
        <v>3.33</v>
      </c>
      <c r="F692" s="8">
        <f t="shared" si="12"/>
        <v>2.6640000000000001</v>
      </c>
      <c r="G692" s="38"/>
      <c r="H692" s="8">
        <f>+E692*G692</f>
        <v>0</v>
      </c>
    </row>
    <row r="693" spans="1:8" ht="35.1" customHeight="1" x14ac:dyDescent="0.25">
      <c r="A693" s="35" t="s">
        <v>1289</v>
      </c>
      <c r="B693" s="35" t="s">
        <v>1290</v>
      </c>
      <c r="C693" s="35"/>
      <c r="D693" s="35"/>
      <c r="E693" s="36">
        <v>2.6984227964529999</v>
      </c>
      <c r="F693" s="8">
        <f t="shared" si="12"/>
        <v>2.1587382371624</v>
      </c>
      <c r="G693" s="38"/>
      <c r="H693" s="8">
        <f>+E693*G693</f>
        <v>0</v>
      </c>
    </row>
    <row r="694" spans="1:8" ht="35.1" customHeight="1" x14ac:dyDescent="0.25">
      <c r="A694" s="35" t="s">
        <v>1291</v>
      </c>
      <c r="B694" s="35" t="s">
        <v>1292</v>
      </c>
      <c r="C694" s="35"/>
      <c r="D694" s="35"/>
      <c r="E694" s="36">
        <v>4.2764962500000001</v>
      </c>
      <c r="F694" s="8">
        <f t="shared" si="12"/>
        <v>3.4211970000000003</v>
      </c>
      <c r="G694" s="38"/>
      <c r="H694" s="8">
        <f>+E694*G694</f>
        <v>0</v>
      </c>
    </row>
    <row r="695" spans="1:8" ht="35.1" customHeight="1" x14ac:dyDescent="0.25">
      <c r="A695" s="35" t="s">
        <v>1293</v>
      </c>
      <c r="B695" s="35" t="s">
        <v>1294</v>
      </c>
      <c r="C695" s="35"/>
      <c r="D695" s="35"/>
      <c r="E695" s="36">
        <v>5.6719844999999998</v>
      </c>
      <c r="F695" s="8">
        <f t="shared" si="12"/>
        <v>4.5375876000000002</v>
      </c>
      <c r="G695" s="38"/>
      <c r="H695" s="8">
        <f>+E695*G695</f>
        <v>0</v>
      </c>
    </row>
    <row r="696" spans="1:8" ht="35.1" customHeight="1" x14ac:dyDescent="0.25">
      <c r="A696" s="39" t="s">
        <v>1295</v>
      </c>
      <c r="B696" s="40" t="s">
        <v>3677</v>
      </c>
      <c r="C696" s="40"/>
      <c r="D696" s="40"/>
      <c r="E696" s="36">
        <v>5.2</v>
      </c>
      <c r="F696" s="8">
        <f t="shared" si="12"/>
        <v>4.16</v>
      </c>
      <c r="G696" s="59"/>
      <c r="H696" s="8">
        <f>+E696*G696</f>
        <v>0</v>
      </c>
    </row>
    <row r="697" spans="1:8" ht="35.1" customHeight="1" x14ac:dyDescent="0.25">
      <c r="A697" s="37" t="s">
        <v>1296</v>
      </c>
      <c r="B697" s="35" t="s">
        <v>1297</v>
      </c>
      <c r="C697" s="35"/>
      <c r="D697" s="35"/>
      <c r="E697" s="36">
        <v>3.4748999999999999</v>
      </c>
      <c r="F697" s="8">
        <f t="shared" si="12"/>
        <v>2.7799200000000002</v>
      </c>
      <c r="G697" s="38"/>
      <c r="H697" s="8">
        <f>+E697*G697</f>
        <v>0</v>
      </c>
    </row>
    <row r="698" spans="1:8" ht="35.1" customHeight="1" x14ac:dyDescent="0.25">
      <c r="A698" s="35" t="s">
        <v>1298</v>
      </c>
      <c r="B698" s="35" t="s">
        <v>1299</v>
      </c>
      <c r="C698" s="35"/>
      <c r="D698" s="35"/>
      <c r="E698" s="36">
        <v>3.9406858960406899</v>
      </c>
      <c r="F698" s="8">
        <f t="shared" si="12"/>
        <v>3.1525487168325519</v>
      </c>
      <c r="G698" s="38"/>
      <c r="H698" s="8">
        <f>+E698*G698</f>
        <v>0</v>
      </c>
    </row>
    <row r="699" spans="1:8" ht="35.1" customHeight="1" x14ac:dyDescent="0.25">
      <c r="A699" s="35" t="s">
        <v>1300</v>
      </c>
      <c r="B699" s="35" t="s">
        <v>1301</v>
      </c>
      <c r="C699" s="35"/>
      <c r="D699" s="35"/>
      <c r="E699" s="36">
        <v>5.2218270000000002</v>
      </c>
      <c r="F699" s="8">
        <f t="shared" si="12"/>
        <v>4.1774616</v>
      </c>
      <c r="G699" s="38"/>
      <c r="H699" s="8">
        <f>+E699*G699</f>
        <v>0</v>
      </c>
    </row>
    <row r="700" spans="1:8" ht="35.1" customHeight="1" x14ac:dyDescent="0.25">
      <c r="A700" s="35" t="s">
        <v>1302</v>
      </c>
      <c r="B700" s="35" t="s">
        <v>1303</v>
      </c>
      <c r="C700" s="35"/>
      <c r="D700" s="35"/>
      <c r="E700" s="36">
        <v>5.2818480000000001</v>
      </c>
      <c r="F700" s="8">
        <f t="shared" si="12"/>
        <v>4.2254784000000001</v>
      </c>
      <c r="G700" s="38"/>
      <c r="H700" s="8">
        <f>+E700*G700</f>
        <v>0</v>
      </c>
    </row>
    <row r="701" spans="1:8" ht="35.1" customHeight="1" x14ac:dyDescent="0.25">
      <c r="A701" s="35" t="s">
        <v>1304</v>
      </c>
      <c r="B701" s="35" t="s">
        <v>1305</v>
      </c>
      <c r="C701" s="35"/>
      <c r="D701" s="35"/>
      <c r="E701" s="36">
        <v>7.1424989999999999</v>
      </c>
      <c r="F701" s="8">
        <f t="shared" si="12"/>
        <v>5.7139991999999999</v>
      </c>
      <c r="G701" s="38"/>
      <c r="H701" s="8">
        <f>+E701*G701</f>
        <v>0</v>
      </c>
    </row>
    <row r="702" spans="1:8" ht="35.1" customHeight="1" x14ac:dyDescent="0.25">
      <c r="A702" s="35" t="s">
        <v>1307</v>
      </c>
      <c r="B702" s="35" t="s">
        <v>1308</v>
      </c>
      <c r="C702" s="35"/>
      <c r="D702" s="35"/>
      <c r="E702" s="36">
        <v>10.80378</v>
      </c>
      <c r="F702" s="8">
        <f t="shared" si="12"/>
        <v>8.6430240000000005</v>
      </c>
      <c r="G702" s="38"/>
      <c r="H702" s="8">
        <f>+E702*G702</f>
        <v>0</v>
      </c>
    </row>
    <row r="703" spans="1:8" ht="35.1" customHeight="1" x14ac:dyDescent="0.25">
      <c r="A703" s="37" t="s">
        <v>1309</v>
      </c>
      <c r="B703" s="35" t="s">
        <v>1310</v>
      </c>
      <c r="C703" s="35"/>
      <c r="D703" s="35"/>
      <c r="E703" s="36">
        <v>11.3553567261363</v>
      </c>
      <c r="F703" s="8">
        <f t="shared" si="12"/>
        <v>9.0842853809090407</v>
      </c>
      <c r="G703" s="38"/>
      <c r="H703" s="8">
        <f>+E703*G703</f>
        <v>0</v>
      </c>
    </row>
    <row r="704" spans="1:8" ht="35.1" customHeight="1" x14ac:dyDescent="0.25">
      <c r="A704" s="39" t="s">
        <v>1319</v>
      </c>
      <c r="B704" s="40" t="s">
        <v>3678</v>
      </c>
      <c r="C704" s="40"/>
      <c r="D704" s="40"/>
      <c r="E704" s="36">
        <v>8.4</v>
      </c>
      <c r="F704" s="8">
        <f t="shared" si="12"/>
        <v>6.7200000000000006</v>
      </c>
      <c r="G704" s="59"/>
      <c r="H704" s="8">
        <f>+E704*G704</f>
        <v>0</v>
      </c>
    </row>
    <row r="705" spans="1:8" ht="35.1" customHeight="1" x14ac:dyDescent="0.25">
      <c r="A705" s="35" t="s">
        <v>1311</v>
      </c>
      <c r="B705" s="35" t="s">
        <v>1312</v>
      </c>
      <c r="C705" s="35"/>
      <c r="D705" s="35"/>
      <c r="E705" s="36">
        <v>7.6026600000000002</v>
      </c>
      <c r="F705" s="8">
        <f t="shared" si="12"/>
        <v>6.0821280000000009</v>
      </c>
      <c r="G705" s="38"/>
      <c r="H705" s="8">
        <f>+E705*G705</f>
        <v>0</v>
      </c>
    </row>
    <row r="706" spans="1:8" ht="35.1" customHeight="1" x14ac:dyDescent="0.25">
      <c r="A706" s="39" t="s">
        <v>1306</v>
      </c>
      <c r="B706" s="40" t="s">
        <v>3679</v>
      </c>
      <c r="C706" s="40"/>
      <c r="D706" s="40"/>
      <c r="E706" s="36">
        <v>11.6</v>
      </c>
      <c r="F706" s="8">
        <f t="shared" si="12"/>
        <v>9.2799999999999994</v>
      </c>
      <c r="G706" s="59"/>
      <c r="H706" s="8">
        <f>+E706*G706</f>
        <v>0</v>
      </c>
    </row>
    <row r="707" spans="1:8" ht="35.1" customHeight="1" x14ac:dyDescent="0.25">
      <c r="A707" s="35" t="s">
        <v>1336</v>
      </c>
      <c r="B707" s="35" t="s">
        <v>3680</v>
      </c>
      <c r="C707" s="35"/>
      <c r="D707" s="35"/>
      <c r="E707" s="36">
        <v>13.513500000000001</v>
      </c>
      <c r="F707" s="8">
        <f t="shared" si="12"/>
        <v>10.8108</v>
      </c>
      <c r="G707" s="38"/>
      <c r="H707" s="8">
        <f>+E707*G707</f>
        <v>0</v>
      </c>
    </row>
    <row r="708" spans="1:8" ht="35.1" customHeight="1" x14ac:dyDescent="0.25">
      <c r="A708" s="37" t="s">
        <v>1039</v>
      </c>
      <c r="B708" s="35" t="s">
        <v>3681</v>
      </c>
      <c r="C708" s="35"/>
      <c r="D708" s="35"/>
      <c r="E708" s="36">
        <v>11.89</v>
      </c>
      <c r="F708" s="8">
        <f t="shared" si="12"/>
        <v>9.5120000000000005</v>
      </c>
      <c r="G708" s="38"/>
      <c r="H708" s="8">
        <f>+E708*G708</f>
        <v>0</v>
      </c>
    </row>
    <row r="709" spans="1:8" ht="35.1" customHeight="1" x14ac:dyDescent="0.25">
      <c r="A709" s="35" t="s">
        <v>1313</v>
      </c>
      <c r="B709" s="35" t="s">
        <v>1314</v>
      </c>
      <c r="C709" s="35"/>
      <c r="D709" s="35"/>
      <c r="E709" s="36">
        <v>10.3536225</v>
      </c>
      <c r="F709" s="8">
        <f t="shared" si="12"/>
        <v>8.2828980000000012</v>
      </c>
      <c r="G709" s="38"/>
      <c r="H709" s="8">
        <f>+E709*G709</f>
        <v>0</v>
      </c>
    </row>
    <row r="710" spans="1:8" ht="35.1" customHeight="1" x14ac:dyDescent="0.25">
      <c r="A710" s="35" t="s">
        <v>1315</v>
      </c>
      <c r="B710" s="35" t="s">
        <v>1316</v>
      </c>
      <c r="C710" s="35"/>
      <c r="D710" s="35"/>
      <c r="E710" s="36">
        <v>10.3536225</v>
      </c>
      <c r="F710" s="8">
        <f t="shared" si="12"/>
        <v>8.2828980000000012</v>
      </c>
      <c r="G710" s="38"/>
      <c r="H710" s="8">
        <f>+E710*G710</f>
        <v>0</v>
      </c>
    </row>
    <row r="711" spans="1:8" ht="35.1" customHeight="1" x14ac:dyDescent="0.25">
      <c r="A711" s="35" t="s">
        <v>1317</v>
      </c>
      <c r="B711" s="35" t="s">
        <v>1318</v>
      </c>
      <c r="C711" s="35"/>
      <c r="D711" s="35"/>
      <c r="E711" s="36">
        <v>6.2021699999999997</v>
      </c>
      <c r="F711" s="8">
        <f t="shared" si="12"/>
        <v>4.9617360000000001</v>
      </c>
      <c r="G711" s="38"/>
      <c r="H711" s="8">
        <f>+E711*G711</f>
        <v>0</v>
      </c>
    </row>
    <row r="712" spans="1:8" ht="35.1" customHeight="1" x14ac:dyDescent="0.25">
      <c r="A712" s="37" t="s">
        <v>1320</v>
      </c>
      <c r="B712" s="35" t="s">
        <v>1321</v>
      </c>
      <c r="C712" s="35"/>
      <c r="D712" s="35"/>
      <c r="E712" s="36">
        <v>3.38</v>
      </c>
      <c r="F712" s="8">
        <f t="shared" si="12"/>
        <v>2.7040000000000002</v>
      </c>
      <c r="G712" s="38"/>
      <c r="H712" s="8">
        <f>+E712*G712</f>
        <v>0</v>
      </c>
    </row>
    <row r="713" spans="1:8" ht="35.1" customHeight="1" x14ac:dyDescent="0.25">
      <c r="A713" s="35" t="s">
        <v>1322</v>
      </c>
      <c r="B713" s="35" t="s">
        <v>1323</v>
      </c>
      <c r="C713" s="35"/>
      <c r="D713" s="35"/>
      <c r="E713" s="36">
        <v>6.22712953027618</v>
      </c>
      <c r="F713" s="8">
        <f t="shared" si="12"/>
        <v>4.9817036242209447</v>
      </c>
      <c r="G713" s="38"/>
      <c r="H713" s="8">
        <f>+E713*G713</f>
        <v>0</v>
      </c>
    </row>
    <row r="714" spans="1:8" ht="35.1" customHeight="1" x14ac:dyDescent="0.25">
      <c r="A714" s="35" t="s">
        <v>1324</v>
      </c>
      <c r="B714" s="35" t="s">
        <v>1325</v>
      </c>
      <c r="C714" s="35"/>
      <c r="D714" s="35"/>
      <c r="E714" s="36">
        <v>5.9420789999999997</v>
      </c>
      <c r="F714" s="8">
        <f t="shared" si="12"/>
        <v>4.7536632000000001</v>
      </c>
      <c r="G714" s="38"/>
      <c r="H714" s="8">
        <f>+E714*G714</f>
        <v>0</v>
      </c>
    </row>
    <row r="715" spans="1:8" ht="35.1" customHeight="1" x14ac:dyDescent="0.25">
      <c r="A715" s="35" t="s">
        <v>1326</v>
      </c>
      <c r="B715" s="35" t="s">
        <v>1327</v>
      </c>
      <c r="C715" s="35"/>
      <c r="D715" s="35"/>
      <c r="E715" s="36">
        <v>3.3761812500000001</v>
      </c>
      <c r="F715" s="8">
        <f t="shared" si="12"/>
        <v>2.7009450000000004</v>
      </c>
      <c r="G715" s="38"/>
      <c r="H715" s="8">
        <f>+E715*G715</f>
        <v>0</v>
      </c>
    </row>
    <row r="716" spans="1:8" ht="35.1" customHeight="1" x14ac:dyDescent="0.25">
      <c r="A716" s="37" t="s">
        <v>1328</v>
      </c>
      <c r="B716" s="35" t="s">
        <v>1329</v>
      </c>
      <c r="C716" s="35"/>
      <c r="D716" s="35"/>
      <c r="E716" s="36">
        <v>20.91</v>
      </c>
      <c r="F716" s="8">
        <f t="shared" si="12"/>
        <v>16.728000000000002</v>
      </c>
      <c r="G716" s="38"/>
      <c r="H716" s="8">
        <f>+E716*G716</f>
        <v>0</v>
      </c>
    </row>
    <row r="717" spans="1:8" ht="35.1" customHeight="1" x14ac:dyDescent="0.25">
      <c r="A717" s="35" t="s">
        <v>1055</v>
      </c>
      <c r="B717" s="35" t="s">
        <v>1330</v>
      </c>
      <c r="C717" s="35"/>
      <c r="D717" s="35"/>
      <c r="E717" s="36">
        <v>10.3536225</v>
      </c>
      <c r="F717" s="8">
        <f t="shared" si="12"/>
        <v>8.2828980000000012</v>
      </c>
      <c r="G717" s="38"/>
      <c r="H717" s="8">
        <f>+E717*G717</f>
        <v>0</v>
      </c>
    </row>
    <row r="718" spans="1:8" ht="35.1" customHeight="1" x14ac:dyDescent="0.25">
      <c r="A718" s="35" t="s">
        <v>1331</v>
      </c>
      <c r="B718" s="35" t="s">
        <v>1332</v>
      </c>
      <c r="C718" s="35"/>
      <c r="D718" s="35"/>
      <c r="E718" s="36">
        <v>6.0771262500000001</v>
      </c>
      <c r="F718" s="8">
        <f t="shared" si="12"/>
        <v>4.8617010000000001</v>
      </c>
      <c r="G718" s="38"/>
      <c r="H718" s="8">
        <f>+E718*G718</f>
        <v>0</v>
      </c>
    </row>
    <row r="719" spans="1:8" ht="35.1" customHeight="1" x14ac:dyDescent="0.25">
      <c r="A719" s="35" t="s">
        <v>1333</v>
      </c>
      <c r="B719" s="35" t="s">
        <v>1334</v>
      </c>
      <c r="C719" s="35"/>
      <c r="D719" s="35"/>
      <c r="E719" s="36">
        <v>6.3022049999999998</v>
      </c>
      <c r="F719" s="8">
        <f t="shared" si="12"/>
        <v>5.0417640000000006</v>
      </c>
      <c r="G719" s="38"/>
      <c r="H719" s="8">
        <f>+E719*G719</f>
        <v>0</v>
      </c>
    </row>
    <row r="720" spans="1:8" ht="35.1" customHeight="1" x14ac:dyDescent="0.25">
      <c r="A720" s="35" t="s">
        <v>1317</v>
      </c>
      <c r="B720" s="35" t="s">
        <v>1335</v>
      </c>
      <c r="C720" s="35"/>
      <c r="D720" s="35"/>
      <c r="E720" s="36">
        <v>3.3761812500000001</v>
      </c>
      <c r="F720" s="8">
        <f t="shared" si="12"/>
        <v>2.7009450000000004</v>
      </c>
      <c r="G720" s="38"/>
      <c r="H720" s="8">
        <f>+E720*G720</f>
        <v>0</v>
      </c>
    </row>
    <row r="721" spans="1:8" ht="35.1" customHeight="1" x14ac:dyDescent="0.25">
      <c r="A721" s="39" t="s">
        <v>1337</v>
      </c>
      <c r="B721" s="40" t="s">
        <v>1338</v>
      </c>
      <c r="C721" s="40"/>
      <c r="D721" s="40"/>
      <c r="E721" s="36">
        <v>11.4</v>
      </c>
      <c r="F721" s="8">
        <f t="shared" si="12"/>
        <v>9.120000000000001</v>
      </c>
      <c r="G721" s="59"/>
      <c r="H721" s="8">
        <f>+E721*G721</f>
        <v>0</v>
      </c>
    </row>
    <row r="722" spans="1:8" ht="35.1" customHeight="1" x14ac:dyDescent="0.25">
      <c r="A722" s="37" t="s">
        <v>1339</v>
      </c>
      <c r="B722" s="35" t="s">
        <v>1340</v>
      </c>
      <c r="C722" s="35"/>
      <c r="D722" s="35"/>
      <c r="E722" s="36">
        <v>34</v>
      </c>
      <c r="F722" s="8">
        <f t="shared" si="12"/>
        <v>27.200000000000003</v>
      </c>
      <c r="G722" s="38"/>
      <c r="H722" s="8">
        <f>+E722*G722</f>
        <v>0</v>
      </c>
    </row>
    <row r="723" spans="1:8" ht="35.1" customHeight="1" x14ac:dyDescent="0.25">
      <c r="A723" s="37" t="s">
        <v>1341</v>
      </c>
      <c r="B723" s="35" t="s">
        <v>1342</v>
      </c>
      <c r="C723" s="35"/>
      <c r="D723" s="35"/>
      <c r="E723" s="36">
        <v>22.55</v>
      </c>
      <c r="F723" s="8">
        <f t="shared" si="12"/>
        <v>18.040000000000003</v>
      </c>
      <c r="G723" s="38"/>
      <c r="H723" s="8">
        <f>+E723*G723</f>
        <v>0</v>
      </c>
    </row>
    <row r="724" spans="1:8" ht="35.1" customHeight="1" x14ac:dyDescent="0.25">
      <c r="A724" s="35" t="s">
        <v>1343</v>
      </c>
      <c r="B724" s="35" t="s">
        <v>1344</v>
      </c>
      <c r="C724" s="35"/>
      <c r="D724" s="35"/>
      <c r="E724" s="36">
        <v>27.609660000000002</v>
      </c>
      <c r="F724" s="8">
        <f t="shared" si="12"/>
        <v>22.087728000000002</v>
      </c>
      <c r="G724" s="38"/>
      <c r="H724" s="8">
        <f>+E724*G724</f>
        <v>0</v>
      </c>
    </row>
    <row r="725" spans="1:8" ht="35.1" customHeight="1" x14ac:dyDescent="0.25">
      <c r="A725" s="39" t="s">
        <v>1345</v>
      </c>
      <c r="B725" s="40" t="s">
        <v>1346</v>
      </c>
      <c r="C725" s="40"/>
      <c r="D725" s="40"/>
      <c r="E725" s="36">
        <v>15.2</v>
      </c>
      <c r="F725" s="8">
        <f t="shared" si="12"/>
        <v>12.16</v>
      </c>
      <c r="G725" s="59"/>
      <c r="H725" s="8">
        <f>+E725*G725</f>
        <v>0</v>
      </c>
    </row>
    <row r="726" spans="1:8" ht="35.1" customHeight="1" x14ac:dyDescent="0.25">
      <c r="A726" s="37" t="s">
        <v>1347</v>
      </c>
      <c r="B726" s="35" t="s">
        <v>1348</v>
      </c>
      <c r="C726" s="35"/>
      <c r="D726" s="35"/>
      <c r="E726" s="36">
        <v>10.25</v>
      </c>
      <c r="F726" s="8">
        <f t="shared" si="12"/>
        <v>8.2000000000000011</v>
      </c>
      <c r="G726" s="38"/>
      <c r="H726" s="8">
        <f>+E726*G726</f>
        <v>0</v>
      </c>
    </row>
    <row r="727" spans="1:8" ht="35.1" customHeight="1" x14ac:dyDescent="0.25">
      <c r="A727" s="35" t="s">
        <v>1349</v>
      </c>
      <c r="B727" s="35" t="s">
        <v>1350</v>
      </c>
      <c r="C727" s="35"/>
      <c r="D727" s="35"/>
      <c r="E727" s="36">
        <v>10.80378</v>
      </c>
      <c r="F727" s="8">
        <f t="shared" si="12"/>
        <v>8.6430240000000005</v>
      </c>
      <c r="G727" s="38"/>
      <c r="H727" s="8">
        <f>+E727*G727</f>
        <v>0</v>
      </c>
    </row>
    <row r="728" spans="1:8" ht="35.1" customHeight="1" x14ac:dyDescent="0.25">
      <c r="A728" s="35" t="s">
        <v>1351</v>
      </c>
      <c r="B728" s="35" t="s">
        <v>1352</v>
      </c>
      <c r="C728" s="35"/>
      <c r="D728" s="35"/>
      <c r="E728" s="36">
        <v>9.6033600000000003</v>
      </c>
      <c r="F728" s="8">
        <f t="shared" si="12"/>
        <v>7.6826880000000006</v>
      </c>
      <c r="G728" s="38"/>
      <c r="H728" s="8">
        <f>+E728*G728</f>
        <v>0</v>
      </c>
    </row>
    <row r="729" spans="1:8" ht="35.1" customHeight="1" x14ac:dyDescent="0.25">
      <c r="A729" s="35" t="s">
        <v>1353</v>
      </c>
      <c r="B729" s="35" t="s">
        <v>1354</v>
      </c>
      <c r="C729" s="35"/>
      <c r="D729" s="35"/>
      <c r="E729" s="36">
        <v>12.404339999999999</v>
      </c>
      <c r="F729" s="8">
        <f t="shared" si="12"/>
        <v>9.9234720000000003</v>
      </c>
      <c r="G729" s="38"/>
      <c r="H729" s="8">
        <f>+E729*G729</f>
        <v>0</v>
      </c>
    </row>
    <row r="730" spans="1:8" ht="35.1" customHeight="1" x14ac:dyDescent="0.25">
      <c r="A730" s="39" t="s">
        <v>3682</v>
      </c>
      <c r="B730" s="40" t="s">
        <v>3683</v>
      </c>
      <c r="C730" s="40"/>
      <c r="D730" s="40"/>
      <c r="E730" s="36">
        <v>9.1999999999999993</v>
      </c>
      <c r="F730" s="8">
        <f t="shared" si="12"/>
        <v>7.3599999999999994</v>
      </c>
      <c r="G730" s="59"/>
      <c r="H730" s="8">
        <f>+E730*G730</f>
        <v>0</v>
      </c>
    </row>
    <row r="731" spans="1:8" ht="35.1" customHeight="1" x14ac:dyDescent="0.25">
      <c r="A731" s="39" t="s">
        <v>3684</v>
      </c>
      <c r="B731" s="40" t="s">
        <v>3685</v>
      </c>
      <c r="C731" s="40"/>
      <c r="D731" s="40"/>
      <c r="E731" s="36">
        <v>9.6</v>
      </c>
      <c r="F731" s="8">
        <f t="shared" si="12"/>
        <v>7.68</v>
      </c>
      <c r="G731" s="59"/>
      <c r="H731" s="8">
        <f>+E731*G731</f>
        <v>0</v>
      </c>
    </row>
    <row r="732" spans="1:8" ht="35.1" customHeight="1" x14ac:dyDescent="0.25">
      <c r="A732" s="35" t="s">
        <v>1355</v>
      </c>
      <c r="B732" s="35" t="s">
        <v>1356</v>
      </c>
      <c r="C732" s="35"/>
      <c r="D732" s="35"/>
      <c r="E732" s="36">
        <v>9.0031499999999998</v>
      </c>
      <c r="F732" s="8">
        <f t="shared" si="12"/>
        <v>7.2025199999999998</v>
      </c>
      <c r="G732" s="38"/>
      <c r="H732" s="8">
        <f>+E732*G732</f>
        <v>0</v>
      </c>
    </row>
    <row r="733" spans="1:8" ht="35.1" customHeight="1" x14ac:dyDescent="0.25">
      <c r="A733" s="35" t="s">
        <v>1357</v>
      </c>
      <c r="B733" s="35" t="s">
        <v>1358</v>
      </c>
      <c r="C733" s="35"/>
      <c r="D733" s="35"/>
      <c r="E733" s="36">
        <v>12.60441</v>
      </c>
      <c r="F733" s="8">
        <f t="shared" si="12"/>
        <v>10.083528000000001</v>
      </c>
      <c r="G733" s="38"/>
      <c r="H733" s="8">
        <f>+E733*G733</f>
        <v>0</v>
      </c>
    </row>
    <row r="734" spans="1:8" ht="35.1" customHeight="1" x14ac:dyDescent="0.25">
      <c r="A734" s="39" t="s">
        <v>3686</v>
      </c>
      <c r="B734" s="40" t="s">
        <v>3687</v>
      </c>
      <c r="C734" s="40"/>
      <c r="D734" s="40"/>
      <c r="E734" s="36">
        <v>10</v>
      </c>
      <c r="F734" s="8">
        <f t="shared" si="12"/>
        <v>8</v>
      </c>
      <c r="G734" s="59"/>
      <c r="H734" s="8">
        <f>+E734*G734</f>
        <v>0</v>
      </c>
    </row>
    <row r="735" spans="1:8" ht="35.1" customHeight="1" x14ac:dyDescent="0.25">
      <c r="A735" s="35" t="s">
        <v>1347</v>
      </c>
      <c r="B735" s="35" t="s">
        <v>1359</v>
      </c>
      <c r="C735" s="35"/>
      <c r="D735" s="35"/>
      <c r="E735" s="36">
        <v>10.003500000000001</v>
      </c>
      <c r="F735" s="8">
        <f t="shared" ref="F735:F798" si="13">E735*0.8</f>
        <v>8.0028000000000006</v>
      </c>
      <c r="G735" s="38"/>
      <c r="H735" s="8">
        <f>+E735*G735</f>
        <v>0</v>
      </c>
    </row>
    <row r="736" spans="1:8" ht="35.1" customHeight="1" x14ac:dyDescent="0.25">
      <c r="A736" s="35" t="s">
        <v>1360</v>
      </c>
      <c r="B736" s="35" t="s">
        <v>1361</v>
      </c>
      <c r="C736" s="35"/>
      <c r="D736" s="35"/>
      <c r="E736" s="36">
        <v>5.1768112500000001</v>
      </c>
      <c r="F736" s="8">
        <f t="shared" si="13"/>
        <v>4.1414490000000006</v>
      </c>
      <c r="G736" s="38"/>
      <c r="H736" s="8">
        <f>+E736*G736</f>
        <v>0</v>
      </c>
    </row>
    <row r="737" spans="1:8" ht="35.1" customHeight="1" x14ac:dyDescent="0.25">
      <c r="A737" s="35" t="s">
        <v>1362</v>
      </c>
      <c r="B737" s="35" t="s">
        <v>1363</v>
      </c>
      <c r="C737" s="35"/>
      <c r="D737" s="35"/>
      <c r="E737" s="36">
        <v>5.4018899999999999</v>
      </c>
      <c r="F737" s="8">
        <f t="shared" si="13"/>
        <v>4.3215120000000002</v>
      </c>
      <c r="G737" s="38"/>
      <c r="H737" s="8">
        <f>+E737*G737</f>
        <v>0</v>
      </c>
    </row>
    <row r="738" spans="1:8" ht="35.1" customHeight="1" x14ac:dyDescent="0.25">
      <c r="A738" s="35" t="s">
        <v>1364</v>
      </c>
      <c r="B738" s="35" t="s">
        <v>1365</v>
      </c>
      <c r="C738" s="35"/>
      <c r="D738" s="35"/>
      <c r="E738" s="36">
        <v>6.082128</v>
      </c>
      <c r="F738" s="8">
        <f t="shared" si="13"/>
        <v>4.8657024</v>
      </c>
      <c r="G738" s="38"/>
      <c r="H738" s="8">
        <f>+E738*G738</f>
        <v>0</v>
      </c>
    </row>
    <row r="739" spans="1:8" ht="35.1" customHeight="1" x14ac:dyDescent="0.25">
      <c r="A739" s="35" t="s">
        <v>1366</v>
      </c>
      <c r="B739" s="35" t="s">
        <v>1367</v>
      </c>
      <c r="C739" s="35"/>
      <c r="D739" s="35"/>
      <c r="E739" s="36">
        <v>5.6269687499999996</v>
      </c>
      <c r="F739" s="8">
        <f t="shared" si="13"/>
        <v>4.5015749999999999</v>
      </c>
      <c r="G739" s="38"/>
      <c r="H739" s="8">
        <f>+E739*G739</f>
        <v>0</v>
      </c>
    </row>
    <row r="740" spans="1:8" ht="35.1" customHeight="1" x14ac:dyDescent="0.25">
      <c r="A740" s="35" t="s">
        <v>1368</v>
      </c>
      <c r="B740" s="35" t="s">
        <v>1369</v>
      </c>
      <c r="C740" s="35"/>
      <c r="D740" s="35"/>
      <c r="E740" s="36">
        <v>17.606159999999999</v>
      </c>
      <c r="F740" s="8">
        <f t="shared" si="13"/>
        <v>14.084928</v>
      </c>
      <c r="G740" s="38"/>
      <c r="H740" s="8">
        <f>+E740*G740</f>
        <v>0</v>
      </c>
    </row>
    <row r="741" spans="1:8" ht="35.1" customHeight="1" x14ac:dyDescent="0.25">
      <c r="A741" s="37" t="s">
        <v>1370</v>
      </c>
      <c r="B741" s="35" t="s">
        <v>1371</v>
      </c>
      <c r="C741" s="35"/>
      <c r="D741" s="35"/>
      <c r="E741" s="36">
        <v>1.8906615</v>
      </c>
      <c r="F741" s="8">
        <f t="shared" si="13"/>
        <v>1.5125292000000001</v>
      </c>
      <c r="G741" s="38"/>
      <c r="H741" s="8">
        <f>+E741*G741</f>
        <v>0</v>
      </c>
    </row>
    <row r="742" spans="1:8" ht="35.1" customHeight="1" x14ac:dyDescent="0.25">
      <c r="A742" s="35" t="s">
        <v>1372</v>
      </c>
      <c r="B742" s="35" t="s">
        <v>1373</v>
      </c>
      <c r="C742" s="35"/>
      <c r="D742" s="35"/>
      <c r="E742" s="36">
        <v>1.8906615</v>
      </c>
      <c r="F742" s="8">
        <f t="shared" si="13"/>
        <v>1.5125292000000001</v>
      </c>
      <c r="G742" s="38"/>
      <c r="H742" s="8">
        <f>+E742*G742</f>
        <v>0</v>
      </c>
    </row>
    <row r="743" spans="1:8" ht="35.1" customHeight="1" x14ac:dyDescent="0.25">
      <c r="A743" s="35" t="s">
        <v>1374</v>
      </c>
      <c r="B743" s="35" t="s">
        <v>1375</v>
      </c>
      <c r="C743" s="35"/>
      <c r="D743" s="35"/>
      <c r="E743" s="36">
        <v>1.8906615</v>
      </c>
      <c r="F743" s="8">
        <f t="shared" si="13"/>
        <v>1.5125292000000001</v>
      </c>
      <c r="G743" s="38"/>
      <c r="H743" s="8">
        <f>+E743*G743</f>
        <v>0</v>
      </c>
    </row>
    <row r="744" spans="1:8" ht="35.1" customHeight="1" x14ac:dyDescent="0.25">
      <c r="A744" s="37" t="s">
        <v>1376</v>
      </c>
      <c r="B744" s="35" t="s">
        <v>1377</v>
      </c>
      <c r="C744" s="35"/>
      <c r="D744" s="35"/>
      <c r="E744" s="36">
        <v>2.8</v>
      </c>
      <c r="F744" s="8">
        <f t="shared" si="13"/>
        <v>2.2399999999999998</v>
      </c>
      <c r="G744" s="38"/>
      <c r="H744" s="8">
        <f>+E744*G744</f>
        <v>0</v>
      </c>
    </row>
    <row r="745" spans="1:8" ht="35.1" customHeight="1" x14ac:dyDescent="0.25">
      <c r="A745" s="37"/>
      <c r="B745" s="35" t="s">
        <v>1378</v>
      </c>
      <c r="C745" s="35"/>
      <c r="D745" s="35"/>
      <c r="E745" s="36">
        <v>6</v>
      </c>
      <c r="F745" s="8">
        <f t="shared" si="13"/>
        <v>4.8000000000000007</v>
      </c>
      <c r="G745" s="38"/>
      <c r="H745" s="8">
        <f>+E745*G745</f>
        <v>0</v>
      </c>
    </row>
    <row r="746" spans="1:8" ht="35.1" customHeight="1" x14ac:dyDescent="0.25">
      <c r="A746" s="37" t="s">
        <v>1379</v>
      </c>
      <c r="B746" s="35" t="s">
        <v>1380</v>
      </c>
      <c r="C746" s="35"/>
      <c r="D746" s="35"/>
      <c r="E746" s="36">
        <v>10</v>
      </c>
      <c r="F746" s="8">
        <f t="shared" si="13"/>
        <v>8</v>
      </c>
      <c r="G746" s="38"/>
      <c r="H746" s="8">
        <f>+E746*G746</f>
        <v>0</v>
      </c>
    </row>
    <row r="747" spans="1:8" ht="35.1" customHeight="1" x14ac:dyDescent="0.25">
      <c r="A747" s="37" t="s">
        <v>1381</v>
      </c>
      <c r="B747" s="35" t="s">
        <v>1382</v>
      </c>
      <c r="C747" s="35"/>
      <c r="D747" s="35"/>
      <c r="E747" s="36">
        <v>2.4</v>
      </c>
      <c r="F747" s="8">
        <f t="shared" si="13"/>
        <v>1.92</v>
      </c>
      <c r="G747" s="38"/>
      <c r="H747" s="8">
        <f>+E747*G747</f>
        <v>0</v>
      </c>
    </row>
    <row r="748" spans="1:8" ht="35.1" customHeight="1" x14ac:dyDescent="0.25">
      <c r="A748" s="37" t="s">
        <v>1383</v>
      </c>
      <c r="B748" s="35" t="s">
        <v>1384</v>
      </c>
      <c r="C748" s="35"/>
      <c r="D748" s="35"/>
      <c r="E748" s="36">
        <v>2.46</v>
      </c>
      <c r="F748" s="8">
        <f t="shared" si="13"/>
        <v>1.968</v>
      </c>
      <c r="G748" s="38"/>
      <c r="H748" s="8">
        <f>+E748*G748</f>
        <v>0</v>
      </c>
    </row>
    <row r="749" spans="1:8" ht="35.1" customHeight="1" x14ac:dyDescent="0.25">
      <c r="A749" s="39" t="s">
        <v>1385</v>
      </c>
      <c r="B749" s="40" t="s">
        <v>1386</v>
      </c>
      <c r="C749" s="40"/>
      <c r="D749" s="40"/>
      <c r="E749" s="36">
        <v>6.2</v>
      </c>
      <c r="F749" s="8">
        <f t="shared" si="13"/>
        <v>4.9600000000000009</v>
      </c>
      <c r="G749" s="59"/>
      <c r="H749" s="8">
        <f>+E749*G749</f>
        <v>0</v>
      </c>
    </row>
    <row r="750" spans="1:8" ht="35.1" customHeight="1" x14ac:dyDescent="0.25">
      <c r="A750" s="39" t="s">
        <v>1387</v>
      </c>
      <c r="B750" s="40" t="s">
        <v>1388</v>
      </c>
      <c r="C750" s="40"/>
      <c r="D750" s="40"/>
      <c r="E750" s="36">
        <v>2.3199999999999998</v>
      </c>
      <c r="F750" s="8">
        <f t="shared" si="13"/>
        <v>1.8559999999999999</v>
      </c>
      <c r="G750" s="59"/>
      <c r="H750" s="8">
        <f>+E750*G750</f>
        <v>0</v>
      </c>
    </row>
    <row r="751" spans="1:8" ht="35.1" customHeight="1" x14ac:dyDescent="0.25">
      <c r="A751" s="39" t="s">
        <v>1389</v>
      </c>
      <c r="B751" s="40" t="s">
        <v>1390</v>
      </c>
      <c r="C751" s="40"/>
      <c r="D751" s="40"/>
      <c r="E751" s="36">
        <v>2.3199999999999998</v>
      </c>
      <c r="F751" s="8">
        <f t="shared" si="13"/>
        <v>1.8559999999999999</v>
      </c>
      <c r="G751" s="59"/>
      <c r="H751" s="8">
        <f>+E751*G751</f>
        <v>0</v>
      </c>
    </row>
    <row r="752" spans="1:8" ht="35.1" customHeight="1" x14ac:dyDescent="0.25">
      <c r="A752" s="39" t="s">
        <v>1391</v>
      </c>
      <c r="B752" s="40" t="s">
        <v>1392</v>
      </c>
      <c r="C752" s="40"/>
      <c r="D752" s="40"/>
      <c r="E752" s="36">
        <v>2.3199999999999998</v>
      </c>
      <c r="F752" s="8">
        <f t="shared" si="13"/>
        <v>1.8559999999999999</v>
      </c>
      <c r="G752" s="59"/>
      <c r="H752" s="8">
        <f>+E752*G752</f>
        <v>0</v>
      </c>
    </row>
    <row r="753" spans="1:8" ht="35.1" customHeight="1" x14ac:dyDescent="0.25">
      <c r="A753" s="37" t="s">
        <v>1393</v>
      </c>
      <c r="B753" s="35" t="s">
        <v>1394</v>
      </c>
      <c r="C753" s="35"/>
      <c r="D753" s="35"/>
      <c r="E753" s="36">
        <v>2.3199999999999998</v>
      </c>
      <c r="F753" s="8">
        <f t="shared" si="13"/>
        <v>1.8559999999999999</v>
      </c>
      <c r="G753" s="38"/>
      <c r="H753" s="8">
        <f>+E753*G753</f>
        <v>0</v>
      </c>
    </row>
    <row r="754" spans="1:8" ht="35.1" customHeight="1" x14ac:dyDescent="0.25">
      <c r="A754" s="39" t="s">
        <v>1395</v>
      </c>
      <c r="B754" s="40" t="s">
        <v>1396</v>
      </c>
      <c r="C754" s="40"/>
      <c r="D754" s="40"/>
      <c r="E754" s="36">
        <v>2.72</v>
      </c>
      <c r="F754" s="8">
        <f t="shared" si="13"/>
        <v>2.1760000000000002</v>
      </c>
      <c r="G754" s="59"/>
      <c r="H754" s="8">
        <f>+E754*G754</f>
        <v>0</v>
      </c>
    </row>
    <row r="755" spans="1:8" ht="35.1" customHeight="1" x14ac:dyDescent="0.25">
      <c r="A755" s="37" t="s">
        <v>1397</v>
      </c>
      <c r="B755" s="35" t="s">
        <v>1398</v>
      </c>
      <c r="C755" s="35"/>
      <c r="D755" s="35"/>
      <c r="E755" s="36">
        <v>7.8</v>
      </c>
      <c r="F755" s="8">
        <f t="shared" si="13"/>
        <v>6.24</v>
      </c>
      <c r="G755" s="38"/>
      <c r="H755" s="8">
        <f>+E755*G755</f>
        <v>0</v>
      </c>
    </row>
    <row r="756" spans="1:8" ht="35.1" customHeight="1" x14ac:dyDescent="0.25">
      <c r="A756" s="39" t="s">
        <v>1399</v>
      </c>
      <c r="B756" s="40" t="s">
        <v>1400</v>
      </c>
      <c r="C756" s="40"/>
      <c r="D756" s="40"/>
      <c r="E756" s="36">
        <v>6.8</v>
      </c>
      <c r="F756" s="8">
        <f t="shared" si="13"/>
        <v>5.44</v>
      </c>
      <c r="G756" s="59"/>
      <c r="H756" s="8">
        <f>+E756*G756</f>
        <v>0</v>
      </c>
    </row>
    <row r="757" spans="1:8" ht="35.1" customHeight="1" x14ac:dyDescent="0.25">
      <c r="A757" s="39" t="s">
        <v>1401</v>
      </c>
      <c r="B757" s="40" t="s">
        <v>1402</v>
      </c>
      <c r="C757" s="40"/>
      <c r="D757" s="40"/>
      <c r="E757" s="36">
        <v>2.4</v>
      </c>
      <c r="F757" s="8">
        <f t="shared" si="13"/>
        <v>1.92</v>
      </c>
      <c r="G757" s="59"/>
      <c r="H757" s="8">
        <f>+E757*G757</f>
        <v>0</v>
      </c>
    </row>
    <row r="758" spans="1:8" ht="35.1" customHeight="1" x14ac:dyDescent="0.25">
      <c r="A758" s="37" t="s">
        <v>1403</v>
      </c>
      <c r="B758" s="35" t="s">
        <v>1404</v>
      </c>
      <c r="C758" s="35"/>
      <c r="D758" s="35"/>
      <c r="E758" s="36">
        <v>0.44</v>
      </c>
      <c r="F758" s="8">
        <f t="shared" si="13"/>
        <v>0.35200000000000004</v>
      </c>
      <c r="G758" s="38"/>
      <c r="H758" s="8">
        <f>+E758*G758</f>
        <v>0</v>
      </c>
    </row>
    <row r="759" spans="1:8" ht="35.1" customHeight="1" x14ac:dyDescent="0.25">
      <c r="A759" s="37" t="s">
        <v>1405</v>
      </c>
      <c r="B759" s="35" t="s">
        <v>1406</v>
      </c>
      <c r="C759" s="35"/>
      <c r="D759" s="35"/>
      <c r="E759" s="36">
        <v>0.44</v>
      </c>
      <c r="F759" s="8">
        <f t="shared" si="13"/>
        <v>0.35200000000000004</v>
      </c>
      <c r="G759" s="38"/>
      <c r="H759" s="8">
        <f>+E759*G759</f>
        <v>0</v>
      </c>
    </row>
    <row r="760" spans="1:8" ht="35.1" customHeight="1" x14ac:dyDescent="0.25">
      <c r="A760" s="37" t="s">
        <v>1407</v>
      </c>
      <c r="B760" s="35" t="s">
        <v>1408</v>
      </c>
      <c r="C760" s="35"/>
      <c r="D760" s="35"/>
      <c r="E760" s="36">
        <v>0.44</v>
      </c>
      <c r="F760" s="8">
        <f t="shared" si="13"/>
        <v>0.35200000000000004</v>
      </c>
      <c r="G760" s="38"/>
      <c r="H760" s="8">
        <f>+E760*G760</f>
        <v>0</v>
      </c>
    </row>
    <row r="761" spans="1:8" ht="35.1" customHeight="1" x14ac:dyDescent="0.25">
      <c r="A761" s="35" t="s">
        <v>1409</v>
      </c>
      <c r="B761" s="35" t="s">
        <v>1410</v>
      </c>
      <c r="C761" s="35"/>
      <c r="D761" s="35"/>
      <c r="E761" s="36">
        <v>0.340119</v>
      </c>
      <c r="F761" s="8">
        <f t="shared" si="13"/>
        <v>0.27209520000000004</v>
      </c>
      <c r="G761" s="38"/>
      <c r="H761" s="8">
        <f>+E761*G761</f>
        <v>0</v>
      </c>
    </row>
    <row r="762" spans="1:8" ht="35.1" customHeight="1" x14ac:dyDescent="0.25">
      <c r="A762" s="35" t="s">
        <v>1411</v>
      </c>
      <c r="B762" s="35" t="s">
        <v>1412</v>
      </c>
      <c r="C762" s="35"/>
      <c r="D762" s="35"/>
      <c r="E762" s="36">
        <v>0.40014</v>
      </c>
      <c r="F762" s="8">
        <f t="shared" si="13"/>
        <v>0.32011200000000001</v>
      </c>
      <c r="G762" s="38"/>
      <c r="H762" s="8">
        <f>+E762*G762</f>
        <v>0</v>
      </c>
    </row>
    <row r="763" spans="1:8" ht="35.1" customHeight="1" x14ac:dyDescent="0.25">
      <c r="A763" s="37" t="s">
        <v>1413</v>
      </c>
      <c r="B763" s="35" t="s">
        <v>1414</v>
      </c>
      <c r="C763" s="35"/>
      <c r="D763" s="35"/>
      <c r="E763" s="36">
        <v>0.41</v>
      </c>
      <c r="F763" s="8">
        <f t="shared" si="13"/>
        <v>0.32800000000000001</v>
      </c>
      <c r="G763" s="38"/>
      <c r="H763" s="8">
        <f>+E763*G763</f>
        <v>0</v>
      </c>
    </row>
    <row r="764" spans="1:8" ht="35.1" customHeight="1" x14ac:dyDescent="0.25">
      <c r="A764" s="35" t="s">
        <v>1415</v>
      </c>
      <c r="B764" s="35" t="s">
        <v>1416</v>
      </c>
      <c r="C764" s="35"/>
      <c r="D764" s="35"/>
      <c r="E764" s="36">
        <v>13.504725000000001</v>
      </c>
      <c r="F764" s="8">
        <f t="shared" si="13"/>
        <v>10.803780000000001</v>
      </c>
      <c r="G764" s="38"/>
      <c r="H764" s="8">
        <f>+E764*G764</f>
        <v>0</v>
      </c>
    </row>
    <row r="765" spans="1:8" ht="35.1" customHeight="1" x14ac:dyDescent="0.25">
      <c r="A765" s="35" t="s">
        <v>1417</v>
      </c>
      <c r="B765" s="35" t="s">
        <v>1418</v>
      </c>
      <c r="C765" s="35"/>
      <c r="D765" s="35"/>
      <c r="E765" s="36">
        <v>13.504725000000001</v>
      </c>
      <c r="F765" s="8">
        <f t="shared" si="13"/>
        <v>10.803780000000001</v>
      </c>
      <c r="G765" s="38"/>
      <c r="H765" s="8">
        <f>+E765*G765</f>
        <v>0</v>
      </c>
    </row>
    <row r="766" spans="1:8" ht="35.1" customHeight="1" x14ac:dyDescent="0.25">
      <c r="A766" s="39" t="s">
        <v>1419</v>
      </c>
      <c r="B766" s="40" t="s">
        <v>1420</v>
      </c>
      <c r="C766" s="40"/>
      <c r="D766" s="40"/>
      <c r="E766" s="36">
        <v>10.4</v>
      </c>
      <c r="F766" s="8">
        <f t="shared" si="13"/>
        <v>8.32</v>
      </c>
      <c r="G766" s="59"/>
      <c r="H766" s="8">
        <f>+E766*G766</f>
        <v>0</v>
      </c>
    </row>
    <row r="767" spans="1:8" ht="35.1" customHeight="1" x14ac:dyDescent="0.25">
      <c r="A767" s="39" t="s">
        <v>1421</v>
      </c>
      <c r="B767" s="40" t="s">
        <v>1422</v>
      </c>
      <c r="C767" s="40"/>
      <c r="D767" s="40"/>
      <c r="E767" s="36">
        <v>10.4</v>
      </c>
      <c r="F767" s="8">
        <f t="shared" si="13"/>
        <v>8.32</v>
      </c>
      <c r="G767" s="59"/>
      <c r="H767" s="8">
        <f>+E767*G767</f>
        <v>0</v>
      </c>
    </row>
    <row r="768" spans="1:8" ht="35.1" customHeight="1" x14ac:dyDescent="0.25">
      <c r="A768" s="39" t="s">
        <v>1423</v>
      </c>
      <c r="B768" s="40" t="s">
        <v>1424</v>
      </c>
      <c r="C768" s="40"/>
      <c r="D768" s="40"/>
      <c r="E768" s="36">
        <v>10.4</v>
      </c>
      <c r="F768" s="8">
        <f t="shared" si="13"/>
        <v>8.32</v>
      </c>
      <c r="G768" s="59"/>
      <c r="H768" s="8">
        <f>+E768*G768</f>
        <v>0</v>
      </c>
    </row>
    <row r="769" spans="1:8" ht="35.1" customHeight="1" x14ac:dyDescent="0.25">
      <c r="A769" s="39" t="s">
        <v>1425</v>
      </c>
      <c r="B769" s="40" t="s">
        <v>1426</v>
      </c>
      <c r="C769" s="40"/>
      <c r="D769" s="40"/>
      <c r="E769" s="36">
        <v>10.4</v>
      </c>
      <c r="F769" s="8">
        <f t="shared" si="13"/>
        <v>8.32</v>
      </c>
      <c r="G769" s="59"/>
      <c r="H769" s="8">
        <f>+E769*G769</f>
        <v>0</v>
      </c>
    </row>
    <row r="770" spans="1:8" ht="35.1" customHeight="1" x14ac:dyDescent="0.25">
      <c r="A770" s="39" t="s">
        <v>1427</v>
      </c>
      <c r="B770" s="40" t="s">
        <v>1428</v>
      </c>
      <c r="C770" s="40"/>
      <c r="D770" s="40"/>
      <c r="E770" s="36">
        <v>10.4</v>
      </c>
      <c r="F770" s="8">
        <f t="shared" si="13"/>
        <v>8.32</v>
      </c>
      <c r="G770" s="59"/>
      <c r="H770" s="8">
        <f>+E770*G770</f>
        <v>0</v>
      </c>
    </row>
    <row r="771" spans="1:8" ht="35.1" customHeight="1" x14ac:dyDescent="0.25">
      <c r="A771" s="37" t="s">
        <v>1429</v>
      </c>
      <c r="B771" s="35" t="s">
        <v>1428</v>
      </c>
      <c r="C771" s="35"/>
      <c r="D771" s="35"/>
      <c r="E771" s="36">
        <v>9.1999999999999993</v>
      </c>
      <c r="F771" s="8">
        <f t="shared" si="13"/>
        <v>7.3599999999999994</v>
      </c>
      <c r="G771" s="38"/>
      <c r="H771" s="8">
        <f>+E771*G771</f>
        <v>0</v>
      </c>
    </row>
    <row r="772" spans="1:8" ht="35.1" customHeight="1" x14ac:dyDescent="0.25">
      <c r="A772" s="39" t="s">
        <v>1430</v>
      </c>
      <c r="B772" s="40" t="s">
        <v>1431</v>
      </c>
      <c r="C772" s="40"/>
      <c r="D772" s="40"/>
      <c r="E772" s="36">
        <v>0.52</v>
      </c>
      <c r="F772" s="8">
        <f t="shared" si="13"/>
        <v>0.41600000000000004</v>
      </c>
      <c r="G772" s="59"/>
      <c r="H772" s="8">
        <f>+E772*G772</f>
        <v>0</v>
      </c>
    </row>
    <row r="773" spans="1:8" ht="35.1" customHeight="1" x14ac:dyDescent="0.25">
      <c r="A773" s="39" t="s">
        <v>1432</v>
      </c>
      <c r="B773" s="40" t="s">
        <v>1433</v>
      </c>
      <c r="C773" s="40"/>
      <c r="D773" s="40"/>
      <c r="E773" s="36">
        <v>0.52</v>
      </c>
      <c r="F773" s="8">
        <f t="shared" si="13"/>
        <v>0.41600000000000004</v>
      </c>
      <c r="G773" s="59"/>
      <c r="H773" s="8">
        <f>+E773*G773</f>
        <v>0</v>
      </c>
    </row>
    <row r="774" spans="1:8" ht="35.1" customHeight="1" x14ac:dyDescent="0.25">
      <c r="A774" s="37" t="s">
        <v>1427</v>
      </c>
      <c r="B774" s="35" t="s">
        <v>1434</v>
      </c>
      <c r="C774" s="35"/>
      <c r="D774" s="35"/>
      <c r="E774" s="36">
        <v>9.1999999999999993</v>
      </c>
      <c r="F774" s="8">
        <f t="shared" si="13"/>
        <v>7.3599999999999994</v>
      </c>
      <c r="G774" s="38"/>
      <c r="H774" s="8">
        <f>+E774*G774</f>
        <v>0</v>
      </c>
    </row>
    <row r="775" spans="1:8" ht="35.1" customHeight="1" x14ac:dyDescent="0.25">
      <c r="A775" s="37" t="s">
        <v>1435</v>
      </c>
      <c r="B775" s="35" t="s">
        <v>1436</v>
      </c>
      <c r="C775" s="35"/>
      <c r="D775" s="35"/>
      <c r="E775" s="36">
        <v>5.3235000000000001</v>
      </c>
      <c r="F775" s="8">
        <f t="shared" si="13"/>
        <v>4.2587999999999999</v>
      </c>
      <c r="G775" s="38"/>
      <c r="H775" s="8">
        <f>+E775*G775</f>
        <v>0</v>
      </c>
    </row>
    <row r="776" spans="1:8" ht="35.1" customHeight="1" x14ac:dyDescent="0.25">
      <c r="A776" s="37" t="s">
        <v>1437</v>
      </c>
      <c r="B776" s="35" t="s">
        <v>1438</v>
      </c>
      <c r="C776" s="35"/>
      <c r="D776" s="35"/>
      <c r="E776" s="36">
        <v>5.3235000000000001</v>
      </c>
      <c r="F776" s="8">
        <f t="shared" si="13"/>
        <v>4.2587999999999999</v>
      </c>
      <c r="G776" s="38"/>
      <c r="H776" s="8">
        <f>+E776*G776</f>
        <v>0</v>
      </c>
    </row>
    <row r="777" spans="1:8" ht="35.1" customHeight="1" x14ac:dyDescent="0.25">
      <c r="A777" s="35" t="s">
        <v>1439</v>
      </c>
      <c r="B777" s="35" t="s">
        <v>1440</v>
      </c>
      <c r="C777" s="35"/>
      <c r="D777" s="35"/>
      <c r="E777" s="36">
        <v>3.9213719999999999</v>
      </c>
      <c r="F777" s="8">
        <f t="shared" si="13"/>
        <v>3.1370976000000002</v>
      </c>
      <c r="G777" s="37"/>
      <c r="H777" s="8">
        <f>+E777*G777</f>
        <v>0</v>
      </c>
    </row>
    <row r="778" spans="1:8" ht="35.1" customHeight="1" x14ac:dyDescent="0.25">
      <c r="A778" s="37" t="s">
        <v>1441</v>
      </c>
      <c r="B778" s="35" t="s">
        <v>1442</v>
      </c>
      <c r="C778" s="35"/>
      <c r="D778" s="35"/>
      <c r="E778" s="36">
        <v>5.85</v>
      </c>
      <c r="F778" s="8">
        <f t="shared" si="13"/>
        <v>4.68</v>
      </c>
      <c r="G778" s="38"/>
      <c r="H778" s="8">
        <f>+E778*G778</f>
        <v>0</v>
      </c>
    </row>
    <row r="779" spans="1:8" ht="35.1" customHeight="1" x14ac:dyDescent="0.25">
      <c r="A779" s="37" t="s">
        <v>1443</v>
      </c>
      <c r="B779" s="35" t="s">
        <v>1444</v>
      </c>
      <c r="C779" s="35"/>
      <c r="D779" s="35"/>
      <c r="E779" s="36">
        <v>25.008749999999999</v>
      </c>
      <c r="F779" s="8">
        <f t="shared" si="13"/>
        <v>20.007000000000001</v>
      </c>
      <c r="G779" s="38"/>
      <c r="H779" s="8">
        <f>+E779*G779</f>
        <v>0</v>
      </c>
    </row>
    <row r="780" spans="1:8" ht="35.1" customHeight="1" x14ac:dyDescent="0.25">
      <c r="A780" s="37" t="s">
        <v>1445</v>
      </c>
      <c r="B780" s="35" t="s">
        <v>1446</v>
      </c>
      <c r="C780" s="35"/>
      <c r="D780" s="35"/>
      <c r="E780" s="36">
        <v>1.3120000000000001</v>
      </c>
      <c r="F780" s="8">
        <f t="shared" si="13"/>
        <v>1.0496000000000001</v>
      </c>
      <c r="G780" s="37"/>
      <c r="H780" s="8">
        <f>+E780*G780</f>
        <v>0</v>
      </c>
    </row>
    <row r="781" spans="1:8" ht="35.1" customHeight="1" x14ac:dyDescent="0.25">
      <c r="A781" s="35" t="s">
        <v>1447</v>
      </c>
      <c r="B781" s="35" t="s">
        <v>1448</v>
      </c>
      <c r="C781" s="35"/>
      <c r="D781" s="35"/>
      <c r="E781" s="36">
        <v>2.3108084999999998</v>
      </c>
      <c r="F781" s="8">
        <f t="shared" si="13"/>
        <v>1.8486468</v>
      </c>
      <c r="G781" s="38"/>
      <c r="H781" s="8">
        <f>+E781*G781</f>
        <v>0</v>
      </c>
    </row>
    <row r="782" spans="1:8" ht="35.1" customHeight="1" x14ac:dyDescent="0.25">
      <c r="A782" s="35" t="s">
        <v>1449</v>
      </c>
      <c r="B782" s="35" t="s">
        <v>1450</v>
      </c>
      <c r="C782" s="35"/>
      <c r="D782" s="35"/>
      <c r="E782" s="36">
        <v>1.6725852000000001</v>
      </c>
      <c r="F782" s="8">
        <f t="shared" si="13"/>
        <v>1.3380681600000002</v>
      </c>
      <c r="G782" s="38"/>
      <c r="H782" s="8">
        <f>+E782*G782</f>
        <v>0</v>
      </c>
    </row>
    <row r="783" spans="1:8" ht="35.1" customHeight="1" x14ac:dyDescent="0.25">
      <c r="A783" s="37" t="s">
        <v>1451</v>
      </c>
      <c r="B783" s="35" t="s">
        <v>1452</v>
      </c>
      <c r="C783" s="35"/>
      <c r="D783" s="35"/>
      <c r="E783" s="36">
        <v>2.1059999999999999</v>
      </c>
      <c r="F783" s="8">
        <f t="shared" si="13"/>
        <v>1.6848000000000001</v>
      </c>
      <c r="G783" s="38"/>
      <c r="H783" s="8">
        <f>+E783*G783</f>
        <v>0</v>
      </c>
    </row>
    <row r="784" spans="1:8" ht="35.1" customHeight="1" x14ac:dyDescent="0.25">
      <c r="A784" s="35" t="s">
        <v>1453</v>
      </c>
      <c r="B784" s="35" t="s">
        <v>1454</v>
      </c>
      <c r="C784" s="35"/>
      <c r="D784" s="35"/>
      <c r="E784" s="36">
        <v>24.008400000000002</v>
      </c>
      <c r="F784" s="8">
        <f t="shared" si="13"/>
        <v>19.206720000000004</v>
      </c>
      <c r="G784" s="38"/>
      <c r="H784" s="8">
        <f>+E784*G784</f>
        <v>0</v>
      </c>
    </row>
    <row r="785" spans="1:8" ht="35.1" customHeight="1" x14ac:dyDescent="0.25">
      <c r="A785" s="39" t="s">
        <v>1455</v>
      </c>
      <c r="B785" s="40" t="s">
        <v>1456</v>
      </c>
      <c r="C785" s="40"/>
      <c r="D785" s="40"/>
      <c r="E785" s="36">
        <v>1.64</v>
      </c>
      <c r="F785" s="8">
        <f t="shared" si="13"/>
        <v>1.3120000000000001</v>
      </c>
      <c r="G785" s="59"/>
      <c r="H785" s="8">
        <f>+E785*G785</f>
        <v>0</v>
      </c>
    </row>
    <row r="786" spans="1:8" ht="35.1" customHeight="1" x14ac:dyDescent="0.25">
      <c r="A786" s="35" t="s">
        <v>1457</v>
      </c>
      <c r="B786" s="35" t="s">
        <v>1458</v>
      </c>
      <c r="C786" s="35"/>
      <c r="D786" s="35"/>
      <c r="E786" s="36">
        <v>1.7199</v>
      </c>
      <c r="F786" s="8">
        <f t="shared" si="13"/>
        <v>1.37592</v>
      </c>
      <c r="G786" s="38"/>
      <c r="H786" s="8">
        <f>+E786*G786</f>
        <v>0</v>
      </c>
    </row>
    <row r="787" spans="1:8" ht="35.1" customHeight="1" x14ac:dyDescent="0.25">
      <c r="A787" s="35" t="s">
        <v>1459</v>
      </c>
      <c r="B787" s="35" t="s">
        <v>1460</v>
      </c>
      <c r="C787" s="35"/>
      <c r="D787" s="35"/>
      <c r="E787" s="36">
        <v>1.3504725</v>
      </c>
      <c r="F787" s="8">
        <f t="shared" si="13"/>
        <v>1.0803780000000001</v>
      </c>
      <c r="G787" s="38"/>
      <c r="H787" s="8">
        <f>+E787*G787</f>
        <v>0</v>
      </c>
    </row>
    <row r="788" spans="1:8" ht="35.1" customHeight="1" x14ac:dyDescent="0.25">
      <c r="A788" s="37" t="s">
        <v>1461</v>
      </c>
      <c r="B788" s="35" t="s">
        <v>1462</v>
      </c>
      <c r="C788" s="35"/>
      <c r="D788" s="35"/>
      <c r="E788" s="36">
        <v>2.4808680000000001</v>
      </c>
      <c r="F788" s="8">
        <f t="shared" si="13"/>
        <v>1.9846944000000002</v>
      </c>
      <c r="G788" s="38"/>
      <c r="H788" s="8">
        <f>+E788*G788</f>
        <v>0</v>
      </c>
    </row>
    <row r="789" spans="1:8" ht="35.1" customHeight="1" x14ac:dyDescent="0.25">
      <c r="A789" s="35" t="s">
        <v>1463</v>
      </c>
      <c r="B789" s="35" t="s">
        <v>1464</v>
      </c>
      <c r="C789" s="35"/>
      <c r="D789" s="35"/>
      <c r="E789" s="36">
        <v>2.32326655979446</v>
      </c>
      <c r="F789" s="8">
        <f t="shared" si="13"/>
        <v>1.8586132478355681</v>
      </c>
      <c r="G789" s="38"/>
      <c r="H789" s="8">
        <f>+E789*G789</f>
        <v>0</v>
      </c>
    </row>
    <row r="790" spans="1:8" ht="35.1" customHeight="1" x14ac:dyDescent="0.25">
      <c r="A790" s="35" t="s">
        <v>1465</v>
      </c>
      <c r="B790" s="35" t="s">
        <v>1466</v>
      </c>
      <c r="C790" s="35"/>
      <c r="D790" s="35"/>
      <c r="E790" s="36">
        <v>1.980693</v>
      </c>
      <c r="F790" s="8">
        <f t="shared" si="13"/>
        <v>1.5845544</v>
      </c>
      <c r="G790" s="38"/>
      <c r="H790" s="8">
        <f>+E790*G790</f>
        <v>0</v>
      </c>
    </row>
    <row r="791" spans="1:8" ht="35.1" customHeight="1" x14ac:dyDescent="0.25">
      <c r="A791" s="39" t="s">
        <v>1467</v>
      </c>
      <c r="B791" s="40" t="s">
        <v>1468</v>
      </c>
      <c r="C791" s="40"/>
      <c r="D791" s="40"/>
      <c r="E791" s="36">
        <v>4</v>
      </c>
      <c r="F791" s="8">
        <f t="shared" si="13"/>
        <v>3.2</v>
      </c>
      <c r="G791" s="59"/>
      <c r="H791" s="8">
        <f>+E791*G791</f>
        <v>0</v>
      </c>
    </row>
    <row r="792" spans="1:8" ht="35.1" customHeight="1" x14ac:dyDescent="0.25">
      <c r="A792" s="35" t="s">
        <v>1469</v>
      </c>
      <c r="B792" s="35" t="s">
        <v>1470</v>
      </c>
      <c r="C792" s="35"/>
      <c r="D792" s="35"/>
      <c r="E792" s="36">
        <v>9.1377000000000006</v>
      </c>
      <c r="F792" s="8">
        <f t="shared" si="13"/>
        <v>7.3101600000000007</v>
      </c>
      <c r="G792" s="38"/>
      <c r="H792" s="8">
        <f>+E792*G792</f>
        <v>0</v>
      </c>
    </row>
    <row r="793" spans="1:8" ht="35.1" customHeight="1" x14ac:dyDescent="0.25">
      <c r="A793" s="37" t="s">
        <v>1471</v>
      </c>
      <c r="B793" s="35" t="s">
        <v>1472</v>
      </c>
      <c r="C793" s="35"/>
      <c r="D793" s="35"/>
      <c r="E793" s="36">
        <v>17.2</v>
      </c>
      <c r="F793" s="8">
        <f t="shared" si="13"/>
        <v>13.76</v>
      </c>
      <c r="G793" s="38"/>
      <c r="H793" s="8">
        <f>+E793*G793</f>
        <v>0</v>
      </c>
    </row>
    <row r="794" spans="1:8" ht="35.1" customHeight="1" x14ac:dyDescent="0.25">
      <c r="A794" s="37" t="s">
        <v>1473</v>
      </c>
      <c r="B794" s="35" t="s">
        <v>1474</v>
      </c>
      <c r="C794" s="35"/>
      <c r="D794" s="35"/>
      <c r="E794" s="36">
        <v>11.2</v>
      </c>
      <c r="F794" s="8">
        <f t="shared" si="13"/>
        <v>8.9599999999999991</v>
      </c>
      <c r="G794" s="38"/>
      <c r="H794" s="8">
        <f>+E794*G794</f>
        <v>0</v>
      </c>
    </row>
    <row r="795" spans="1:8" ht="35.1" customHeight="1" x14ac:dyDescent="0.25">
      <c r="A795" s="39" t="s">
        <v>3688</v>
      </c>
      <c r="B795" s="40" t="s">
        <v>3689</v>
      </c>
      <c r="C795" s="40"/>
      <c r="D795" s="40"/>
      <c r="E795" s="36">
        <v>9.6</v>
      </c>
      <c r="F795" s="8">
        <f t="shared" si="13"/>
        <v>7.68</v>
      </c>
      <c r="G795" s="59"/>
      <c r="H795" s="8">
        <f>+E795*G795</f>
        <v>0</v>
      </c>
    </row>
    <row r="796" spans="1:8" ht="35.1" customHeight="1" x14ac:dyDescent="0.25">
      <c r="A796" s="35" t="s">
        <v>1475</v>
      </c>
      <c r="B796" s="35" t="s">
        <v>1476</v>
      </c>
      <c r="C796" s="35"/>
      <c r="D796" s="35"/>
      <c r="E796" s="36">
        <v>6.9324254999999999</v>
      </c>
      <c r="F796" s="8">
        <f t="shared" si="13"/>
        <v>5.5459404000000001</v>
      </c>
      <c r="G796" s="38"/>
      <c r="H796" s="8">
        <f>+E796*G796</f>
        <v>0</v>
      </c>
    </row>
    <row r="797" spans="1:8" ht="35.1" customHeight="1" x14ac:dyDescent="0.25">
      <c r="A797" s="35" t="s">
        <v>1477</v>
      </c>
      <c r="B797" s="35" t="s">
        <v>1478</v>
      </c>
      <c r="C797" s="35"/>
      <c r="D797" s="35"/>
      <c r="E797" s="36">
        <v>19.356772500000002</v>
      </c>
      <c r="F797" s="8">
        <f t="shared" si="13"/>
        <v>15.485418000000003</v>
      </c>
      <c r="G797" s="38"/>
      <c r="H797" s="8">
        <f>+E797*G797</f>
        <v>0</v>
      </c>
    </row>
    <row r="798" spans="1:8" ht="35.1" customHeight="1" x14ac:dyDescent="0.25">
      <c r="A798" s="39" t="s">
        <v>1479</v>
      </c>
      <c r="B798" s="40" t="s">
        <v>3690</v>
      </c>
      <c r="C798" s="40"/>
      <c r="D798" s="40"/>
      <c r="E798" s="36">
        <v>8.6</v>
      </c>
      <c r="F798" s="8">
        <f t="shared" si="13"/>
        <v>6.88</v>
      </c>
      <c r="G798" s="59"/>
      <c r="H798" s="8">
        <f>+E798*G798</f>
        <v>0</v>
      </c>
    </row>
    <row r="799" spans="1:8" ht="35.1" customHeight="1" x14ac:dyDescent="0.25">
      <c r="A799" s="35" t="s">
        <v>1480</v>
      </c>
      <c r="B799" s="35" t="s">
        <v>1481</v>
      </c>
      <c r="C799" s="35"/>
      <c r="D799" s="35"/>
      <c r="E799" s="36">
        <v>10.083527999999999</v>
      </c>
      <c r="F799" s="8">
        <f t="shared" ref="F799:F862" si="14">E799*0.8</f>
        <v>8.0668223999999995</v>
      </c>
      <c r="G799" s="38"/>
      <c r="H799" s="8">
        <f>+E799*G799</f>
        <v>0</v>
      </c>
    </row>
    <row r="800" spans="1:8" ht="35.1" customHeight="1" x14ac:dyDescent="0.25">
      <c r="A800" s="35" t="s">
        <v>1482</v>
      </c>
      <c r="B800" s="35" t="s">
        <v>1483</v>
      </c>
      <c r="C800" s="35"/>
      <c r="D800" s="35"/>
      <c r="E800" s="36">
        <v>6.1776</v>
      </c>
      <c r="F800" s="8">
        <f t="shared" si="14"/>
        <v>4.9420800000000007</v>
      </c>
      <c r="G800" s="38"/>
      <c r="H800" s="8">
        <f>+E800*G800</f>
        <v>0</v>
      </c>
    </row>
    <row r="801" spans="1:8" ht="35.1" customHeight="1" x14ac:dyDescent="0.25">
      <c r="A801" s="39" t="s">
        <v>1486</v>
      </c>
      <c r="B801" s="40" t="s">
        <v>3691</v>
      </c>
      <c r="C801" s="40"/>
      <c r="D801" s="40"/>
      <c r="E801" s="36">
        <v>5.6</v>
      </c>
      <c r="F801" s="8">
        <f t="shared" si="14"/>
        <v>4.4799999999999995</v>
      </c>
      <c r="G801" s="59"/>
      <c r="H801" s="8">
        <f>+E801*G801</f>
        <v>0</v>
      </c>
    </row>
    <row r="802" spans="1:8" ht="35.1" customHeight="1" x14ac:dyDescent="0.25">
      <c r="A802" s="37" t="s">
        <v>1484</v>
      </c>
      <c r="B802" s="35" t="s">
        <v>3692</v>
      </c>
      <c r="C802" s="35"/>
      <c r="D802" s="35"/>
      <c r="E802" s="36">
        <v>7.4027748066568</v>
      </c>
      <c r="F802" s="8">
        <f t="shared" si="14"/>
        <v>5.92221984532544</v>
      </c>
      <c r="G802" s="38"/>
      <c r="H802" s="8">
        <f>+E802*G802</f>
        <v>0</v>
      </c>
    </row>
    <row r="803" spans="1:8" ht="35.1" customHeight="1" x14ac:dyDescent="0.25">
      <c r="A803" s="35" t="s">
        <v>1485</v>
      </c>
      <c r="B803" s="35" t="s">
        <v>3693</v>
      </c>
      <c r="C803" s="35"/>
      <c r="D803" s="35"/>
      <c r="E803" s="36">
        <v>6.5122784999999999</v>
      </c>
      <c r="F803" s="8">
        <f t="shared" si="14"/>
        <v>5.2098228000000004</v>
      </c>
      <c r="G803" s="38"/>
      <c r="H803" s="8">
        <f>+E803*G803</f>
        <v>0</v>
      </c>
    </row>
    <row r="804" spans="1:8" ht="35.1" customHeight="1" x14ac:dyDescent="0.25">
      <c r="A804" s="35" t="s">
        <v>1487</v>
      </c>
      <c r="B804" s="35" t="s">
        <v>1488</v>
      </c>
      <c r="C804" s="35"/>
      <c r="D804" s="35"/>
      <c r="E804" s="36">
        <v>13.054567499999999</v>
      </c>
      <c r="F804" s="8">
        <f t="shared" si="14"/>
        <v>10.443654</v>
      </c>
      <c r="G804" s="38"/>
      <c r="H804" s="8">
        <f>+E804*G804</f>
        <v>0</v>
      </c>
    </row>
    <row r="805" spans="1:8" ht="35.1" customHeight="1" x14ac:dyDescent="0.25">
      <c r="A805" s="37" t="s">
        <v>1489</v>
      </c>
      <c r="B805" s="35" t="s">
        <v>1490</v>
      </c>
      <c r="C805" s="35"/>
      <c r="D805" s="35"/>
      <c r="E805" s="36">
        <v>9.1999999999999993</v>
      </c>
      <c r="F805" s="8">
        <f t="shared" si="14"/>
        <v>7.3599999999999994</v>
      </c>
      <c r="G805" s="38"/>
      <c r="H805" s="8">
        <f>+E805*G805</f>
        <v>0</v>
      </c>
    </row>
    <row r="806" spans="1:8" ht="35.1" customHeight="1" x14ac:dyDescent="0.25">
      <c r="A806" s="37" t="s">
        <v>1491</v>
      </c>
      <c r="B806" s="35" t="s">
        <v>1492</v>
      </c>
      <c r="C806" s="35"/>
      <c r="D806" s="35"/>
      <c r="E806" s="36">
        <v>8.4</v>
      </c>
      <c r="F806" s="8">
        <f t="shared" si="14"/>
        <v>6.7200000000000006</v>
      </c>
      <c r="G806" s="38"/>
      <c r="H806" s="8">
        <f>+E806*G806</f>
        <v>0</v>
      </c>
    </row>
    <row r="807" spans="1:8" ht="35.1" customHeight="1" x14ac:dyDescent="0.25">
      <c r="A807" s="35" t="s">
        <v>1493</v>
      </c>
      <c r="B807" s="35" t="s">
        <v>1494</v>
      </c>
      <c r="C807" s="35"/>
      <c r="D807" s="35"/>
      <c r="E807" s="36">
        <v>12.004200000000001</v>
      </c>
      <c r="F807" s="8">
        <f t="shared" si="14"/>
        <v>9.6033600000000021</v>
      </c>
      <c r="G807" s="38"/>
      <c r="H807" s="8">
        <f>+E807*G807</f>
        <v>0</v>
      </c>
    </row>
    <row r="808" spans="1:8" ht="35.1" customHeight="1" x14ac:dyDescent="0.25">
      <c r="A808" s="35" t="s">
        <v>1495</v>
      </c>
      <c r="B808" s="35" t="s">
        <v>1496</v>
      </c>
      <c r="C808" s="35"/>
      <c r="D808" s="35"/>
      <c r="E808" s="36">
        <v>11.028858749999999</v>
      </c>
      <c r="F808" s="8">
        <f t="shared" si="14"/>
        <v>8.8230869999999992</v>
      </c>
      <c r="G808" s="38"/>
      <c r="H808" s="8">
        <f>+E808*G808</f>
        <v>0</v>
      </c>
    </row>
    <row r="809" spans="1:8" ht="35.1" customHeight="1" x14ac:dyDescent="0.25">
      <c r="A809" s="39" t="s">
        <v>3694</v>
      </c>
      <c r="B809" s="40" t="s">
        <v>3695</v>
      </c>
      <c r="C809" s="40"/>
      <c r="D809" s="40"/>
      <c r="E809" s="36">
        <v>10</v>
      </c>
      <c r="F809" s="8">
        <f t="shared" si="14"/>
        <v>8</v>
      </c>
      <c r="G809" s="59"/>
      <c r="H809" s="8">
        <f>+E809*G809</f>
        <v>0</v>
      </c>
    </row>
    <row r="810" spans="1:8" ht="35.1" customHeight="1" x14ac:dyDescent="0.25">
      <c r="A810" s="39" t="s">
        <v>3696</v>
      </c>
      <c r="B810" s="40" t="s">
        <v>3697</v>
      </c>
      <c r="C810" s="40"/>
      <c r="D810" s="40"/>
      <c r="E810" s="36">
        <v>8.4</v>
      </c>
      <c r="F810" s="8">
        <f t="shared" si="14"/>
        <v>6.7200000000000006</v>
      </c>
      <c r="G810" s="59"/>
      <c r="H810" s="8">
        <f>+E810*G810</f>
        <v>0</v>
      </c>
    </row>
    <row r="811" spans="1:8" ht="35.1" customHeight="1" x14ac:dyDescent="0.25">
      <c r="A811" s="35" t="s">
        <v>1497</v>
      </c>
      <c r="B811" s="35" t="s">
        <v>1498</v>
      </c>
      <c r="C811" s="35"/>
      <c r="D811" s="35"/>
      <c r="E811" s="36">
        <v>2.7698580000000002</v>
      </c>
      <c r="F811" s="8">
        <f t="shared" si="14"/>
        <v>2.2158864</v>
      </c>
      <c r="G811" s="38"/>
      <c r="H811" s="8">
        <f>+E811*G811</f>
        <v>0</v>
      </c>
    </row>
    <row r="812" spans="1:8" ht="35.1" customHeight="1" x14ac:dyDescent="0.25">
      <c r="A812" s="41" t="s">
        <v>1499</v>
      </c>
      <c r="B812" s="35" t="s">
        <v>1500</v>
      </c>
      <c r="C812" s="35"/>
      <c r="D812" s="35"/>
      <c r="E812" s="36">
        <v>5.7220019999999998</v>
      </c>
      <c r="F812" s="8">
        <f t="shared" si="14"/>
        <v>4.5776016000000004</v>
      </c>
      <c r="G812" s="38"/>
      <c r="H812" s="8">
        <f>+E812*G812</f>
        <v>0</v>
      </c>
    </row>
    <row r="813" spans="1:8" ht="35.1" customHeight="1" x14ac:dyDescent="0.25">
      <c r="A813" s="35" t="s">
        <v>1501</v>
      </c>
      <c r="B813" s="35" t="s">
        <v>1502</v>
      </c>
      <c r="C813" s="35"/>
      <c r="D813" s="35"/>
      <c r="E813" s="36">
        <v>3.9406858960406899</v>
      </c>
      <c r="F813" s="8">
        <f t="shared" si="14"/>
        <v>3.1525487168325519</v>
      </c>
      <c r="G813" s="38"/>
      <c r="H813" s="8">
        <f>+E813*G813</f>
        <v>0</v>
      </c>
    </row>
    <row r="814" spans="1:8" ht="35.1" customHeight="1" x14ac:dyDescent="0.25">
      <c r="A814" s="39" t="s">
        <v>1503</v>
      </c>
      <c r="B814" s="40" t="s">
        <v>1504</v>
      </c>
      <c r="C814" s="40"/>
      <c r="D814" s="40"/>
      <c r="E814" s="36">
        <v>4.32</v>
      </c>
      <c r="F814" s="8">
        <f t="shared" si="14"/>
        <v>3.4560000000000004</v>
      </c>
      <c r="G814" s="59"/>
      <c r="H814" s="8">
        <f>+E814*G814</f>
        <v>0</v>
      </c>
    </row>
    <row r="815" spans="1:8" ht="35.1" customHeight="1" x14ac:dyDescent="0.25">
      <c r="A815" s="39" t="s">
        <v>1505</v>
      </c>
      <c r="B815" s="40" t="s">
        <v>1506</v>
      </c>
      <c r="C815" s="40"/>
      <c r="D815" s="40"/>
      <c r="E815" s="36">
        <v>4.32</v>
      </c>
      <c r="F815" s="8">
        <f t="shared" si="14"/>
        <v>3.4560000000000004</v>
      </c>
      <c r="G815" s="59"/>
      <c r="H815" s="8">
        <f>+E815*G815</f>
        <v>0</v>
      </c>
    </row>
    <row r="816" spans="1:8" ht="35.1" customHeight="1" x14ac:dyDescent="0.25">
      <c r="A816" s="37" t="s">
        <v>1507</v>
      </c>
      <c r="B816" s="35" t="s">
        <v>1508</v>
      </c>
      <c r="C816" s="35"/>
      <c r="D816" s="35"/>
      <c r="E816" s="36">
        <v>6.3550000000000004</v>
      </c>
      <c r="F816" s="8">
        <f t="shared" si="14"/>
        <v>5.0840000000000005</v>
      </c>
      <c r="G816" s="38"/>
      <c r="H816" s="8">
        <f>+E816*G816</f>
        <v>0</v>
      </c>
    </row>
    <row r="817" spans="1:8" ht="35.1" customHeight="1" x14ac:dyDescent="0.25">
      <c r="A817" s="35" t="s">
        <v>1509</v>
      </c>
      <c r="B817" s="35" t="s">
        <v>1510</v>
      </c>
      <c r="C817" s="35"/>
      <c r="D817" s="35"/>
      <c r="E817" s="36">
        <v>3.5212319999999999</v>
      </c>
      <c r="F817" s="8">
        <f t="shared" si="14"/>
        <v>2.8169856000000002</v>
      </c>
      <c r="G817" s="38"/>
      <c r="H817" s="8">
        <f>+E817*G817</f>
        <v>0</v>
      </c>
    </row>
    <row r="818" spans="1:8" ht="35.1" customHeight="1" x14ac:dyDescent="0.25">
      <c r="A818" s="35" t="s">
        <v>1511</v>
      </c>
      <c r="B818" s="35" t="s">
        <v>1512</v>
      </c>
      <c r="C818" s="35"/>
      <c r="D818" s="35"/>
      <c r="E818" s="36">
        <v>5.2018199999999997</v>
      </c>
      <c r="F818" s="8">
        <f t="shared" si="14"/>
        <v>4.1614560000000003</v>
      </c>
      <c r="G818" s="37"/>
      <c r="H818" s="8">
        <f>+E818*G818</f>
        <v>0</v>
      </c>
    </row>
    <row r="819" spans="1:8" ht="35.1" customHeight="1" x14ac:dyDescent="0.25">
      <c r="A819" s="37" t="s">
        <v>1515</v>
      </c>
      <c r="B819" s="35" t="s">
        <v>1516</v>
      </c>
      <c r="C819" s="35"/>
      <c r="D819" s="35"/>
      <c r="E819" s="36">
        <v>5.2</v>
      </c>
      <c r="F819" s="8">
        <f t="shared" si="14"/>
        <v>4.16</v>
      </c>
      <c r="G819" s="38"/>
      <c r="H819" s="8">
        <f>+E819*G819</f>
        <v>0</v>
      </c>
    </row>
    <row r="820" spans="1:8" ht="35.1" customHeight="1" x14ac:dyDescent="0.25">
      <c r="A820" s="35" t="s">
        <v>1517</v>
      </c>
      <c r="B820" s="35" t="s">
        <v>1518</v>
      </c>
      <c r="C820" s="35"/>
      <c r="D820" s="35"/>
      <c r="E820" s="36">
        <v>1.1884158</v>
      </c>
      <c r="F820" s="8">
        <f t="shared" si="14"/>
        <v>0.95073264000000002</v>
      </c>
      <c r="G820" s="38"/>
      <c r="H820" s="8">
        <f>+E820*G820</f>
        <v>0</v>
      </c>
    </row>
    <row r="821" spans="1:8" ht="35.1" customHeight="1" x14ac:dyDescent="0.25">
      <c r="A821" s="39" t="s">
        <v>1519</v>
      </c>
      <c r="B821" s="40" t="s">
        <v>1520</v>
      </c>
      <c r="C821" s="40"/>
      <c r="D821" s="40"/>
      <c r="E821" s="36">
        <v>0.88</v>
      </c>
      <c r="F821" s="8">
        <f t="shared" si="14"/>
        <v>0.70400000000000007</v>
      </c>
      <c r="G821" s="59"/>
      <c r="H821" s="8">
        <f>+E821*G821</f>
        <v>0</v>
      </c>
    </row>
    <row r="822" spans="1:8" ht="35.1" customHeight="1" x14ac:dyDescent="0.25">
      <c r="A822" s="35" t="s">
        <v>1522</v>
      </c>
      <c r="B822" s="35" t="s">
        <v>1523</v>
      </c>
      <c r="C822" s="35"/>
      <c r="D822" s="35"/>
      <c r="E822" s="36">
        <v>3.1511024999999999</v>
      </c>
      <c r="F822" s="8">
        <f t="shared" si="14"/>
        <v>2.5208820000000003</v>
      </c>
      <c r="G822" s="38"/>
      <c r="H822" s="8">
        <f>+E822*G822</f>
        <v>0</v>
      </c>
    </row>
    <row r="823" spans="1:8" ht="35.1" customHeight="1" x14ac:dyDescent="0.25">
      <c r="A823" s="41" t="s">
        <v>1524</v>
      </c>
      <c r="B823" s="35" t="s">
        <v>1525</v>
      </c>
      <c r="C823" s="35"/>
      <c r="D823" s="35"/>
      <c r="E823" s="36">
        <v>2.4208470000000002</v>
      </c>
      <c r="F823" s="8">
        <f t="shared" si="14"/>
        <v>1.9366776000000003</v>
      </c>
      <c r="G823" s="38"/>
      <c r="H823" s="8">
        <f>+E823*G823</f>
        <v>0</v>
      </c>
    </row>
    <row r="824" spans="1:8" ht="35.1" customHeight="1" x14ac:dyDescent="0.25">
      <c r="A824" s="35" t="s">
        <v>1526</v>
      </c>
      <c r="B824" s="35" t="s">
        <v>1527</v>
      </c>
      <c r="C824" s="35"/>
      <c r="D824" s="35"/>
      <c r="E824" s="36">
        <v>4.4115434999999996</v>
      </c>
      <c r="F824" s="8">
        <f t="shared" si="14"/>
        <v>3.5292347999999998</v>
      </c>
      <c r="G824" s="38"/>
      <c r="H824" s="8">
        <f>+E824*G824</f>
        <v>0</v>
      </c>
    </row>
    <row r="825" spans="1:8" ht="35.1" customHeight="1" x14ac:dyDescent="0.25">
      <c r="A825" s="37" t="s">
        <v>1528</v>
      </c>
      <c r="B825" s="35" t="s">
        <v>1529</v>
      </c>
      <c r="C825" s="35"/>
      <c r="D825" s="35"/>
      <c r="E825" s="36">
        <v>2.4</v>
      </c>
      <c r="F825" s="8">
        <f t="shared" si="14"/>
        <v>1.92</v>
      </c>
      <c r="G825" s="38"/>
      <c r="H825" s="8">
        <f>+E825*G825</f>
        <v>0</v>
      </c>
    </row>
    <row r="826" spans="1:8" ht="35.1" customHeight="1" x14ac:dyDescent="0.25">
      <c r="A826" s="35" t="s">
        <v>1530</v>
      </c>
      <c r="B826" s="35" t="s">
        <v>1531</v>
      </c>
      <c r="C826" s="35"/>
      <c r="D826" s="35"/>
      <c r="E826" s="36">
        <v>3.01605525</v>
      </c>
      <c r="F826" s="8">
        <f t="shared" si="14"/>
        <v>2.4128442000000003</v>
      </c>
      <c r="G826" s="38"/>
      <c r="H826" s="8">
        <f>+E826*G826</f>
        <v>0</v>
      </c>
    </row>
    <row r="827" spans="1:8" ht="35.1" customHeight="1" x14ac:dyDescent="0.25">
      <c r="A827" s="39" t="s">
        <v>1513</v>
      </c>
      <c r="B827" s="40" t="s">
        <v>3698</v>
      </c>
      <c r="C827" s="40"/>
      <c r="D827" s="40"/>
      <c r="E827" s="36">
        <v>2.8</v>
      </c>
      <c r="F827" s="8">
        <f t="shared" si="14"/>
        <v>2.2399999999999998</v>
      </c>
      <c r="G827" s="59"/>
      <c r="H827" s="8">
        <f>+E827*G827</f>
        <v>0</v>
      </c>
    </row>
    <row r="828" spans="1:8" ht="35.1" customHeight="1" x14ac:dyDescent="0.25">
      <c r="A828" s="39" t="s">
        <v>1514</v>
      </c>
      <c r="B828" s="40" t="s">
        <v>3699</v>
      </c>
      <c r="C828" s="40"/>
      <c r="D828" s="40"/>
      <c r="E828" s="36">
        <v>3.48</v>
      </c>
      <c r="F828" s="8">
        <f t="shared" si="14"/>
        <v>2.7840000000000003</v>
      </c>
      <c r="G828" s="59"/>
      <c r="H828" s="8">
        <f>+E828*G828</f>
        <v>0</v>
      </c>
    </row>
    <row r="829" spans="1:8" ht="35.1" customHeight="1" x14ac:dyDescent="0.25">
      <c r="A829" s="37" t="s">
        <v>1521</v>
      </c>
      <c r="B829" s="35" t="s">
        <v>3700</v>
      </c>
      <c r="C829" s="35"/>
      <c r="D829" s="35"/>
      <c r="E829" s="36">
        <v>2.6</v>
      </c>
      <c r="F829" s="8">
        <f t="shared" si="14"/>
        <v>2.08</v>
      </c>
      <c r="G829" s="38"/>
      <c r="H829" s="8">
        <f>+E829*G829</f>
        <v>0</v>
      </c>
    </row>
    <row r="830" spans="1:8" ht="35.1" customHeight="1" x14ac:dyDescent="0.25">
      <c r="A830" s="35" t="s">
        <v>1532</v>
      </c>
      <c r="B830" s="35" t="s">
        <v>1533</v>
      </c>
      <c r="C830" s="35"/>
      <c r="D830" s="35"/>
      <c r="E830" s="36">
        <v>2.3048063999999999</v>
      </c>
      <c r="F830" s="8">
        <f t="shared" si="14"/>
        <v>1.8438451200000001</v>
      </c>
      <c r="G830" s="38"/>
      <c r="H830" s="8">
        <f>+E830*G830</f>
        <v>0</v>
      </c>
    </row>
    <row r="831" spans="1:8" ht="35.1" customHeight="1" x14ac:dyDescent="0.25">
      <c r="A831" s="35" t="s">
        <v>1534</v>
      </c>
      <c r="B831" s="35" t="s">
        <v>1535</v>
      </c>
      <c r="C831" s="35"/>
      <c r="D831" s="35"/>
      <c r="E831" s="36">
        <v>3.4452053999999999</v>
      </c>
      <c r="F831" s="8">
        <f t="shared" si="14"/>
        <v>2.7561643199999999</v>
      </c>
      <c r="G831" s="38"/>
      <c r="H831" s="8">
        <f>+E831*G831</f>
        <v>0</v>
      </c>
    </row>
    <row r="832" spans="1:8" ht="35.1" customHeight="1" x14ac:dyDescent="0.25">
      <c r="A832" s="37" t="s">
        <v>1536</v>
      </c>
      <c r="B832" s="35" t="s">
        <v>1537</v>
      </c>
      <c r="C832" s="35"/>
      <c r="D832" s="35"/>
      <c r="E832" s="36">
        <v>0.44</v>
      </c>
      <c r="F832" s="8">
        <f t="shared" si="14"/>
        <v>0.35200000000000004</v>
      </c>
      <c r="G832" s="38"/>
      <c r="H832" s="8">
        <f>+E832*G832</f>
        <v>0</v>
      </c>
    </row>
    <row r="833" spans="1:8" ht="35.1" customHeight="1" x14ac:dyDescent="0.25">
      <c r="A833" s="35" t="s">
        <v>1538</v>
      </c>
      <c r="B833" s="35" t="s">
        <v>1539</v>
      </c>
      <c r="C833" s="35"/>
      <c r="D833" s="35"/>
      <c r="E833" s="36">
        <v>1.7105984999999999</v>
      </c>
      <c r="F833" s="8">
        <f t="shared" si="14"/>
        <v>1.3684788000000001</v>
      </c>
      <c r="G833" s="38"/>
      <c r="H833" s="8">
        <f>+E833*G833</f>
        <v>0</v>
      </c>
    </row>
    <row r="834" spans="1:8" ht="35.1" customHeight="1" x14ac:dyDescent="0.25">
      <c r="A834" s="35" t="s">
        <v>1540</v>
      </c>
      <c r="B834" s="35" t="s">
        <v>1541</v>
      </c>
      <c r="C834" s="35"/>
      <c r="D834" s="35"/>
      <c r="E834" s="36">
        <v>1.6725852000000001</v>
      </c>
      <c r="F834" s="8">
        <f t="shared" si="14"/>
        <v>1.3380681600000002</v>
      </c>
      <c r="G834" s="38"/>
      <c r="H834" s="8">
        <f>+E834*G834</f>
        <v>0</v>
      </c>
    </row>
    <row r="835" spans="1:8" ht="35.1" customHeight="1" x14ac:dyDescent="0.25">
      <c r="A835" s="35" t="s">
        <v>1542</v>
      </c>
      <c r="B835" s="35" t="s">
        <v>1543</v>
      </c>
      <c r="C835" s="35"/>
      <c r="D835" s="35"/>
      <c r="E835" s="36">
        <v>1.7105984999999999</v>
      </c>
      <c r="F835" s="8">
        <f t="shared" si="14"/>
        <v>1.3684788000000001</v>
      </c>
      <c r="G835" s="38"/>
      <c r="H835" s="8">
        <f>+E835*G835</f>
        <v>0</v>
      </c>
    </row>
    <row r="836" spans="1:8" ht="35.1" customHeight="1" x14ac:dyDescent="0.25">
      <c r="A836" s="35" t="s">
        <v>1544</v>
      </c>
      <c r="B836" s="35" t="s">
        <v>1545</v>
      </c>
      <c r="C836" s="35"/>
      <c r="D836" s="35"/>
      <c r="E836" s="36">
        <v>2.8313999999999999</v>
      </c>
      <c r="F836" s="8">
        <f t="shared" si="14"/>
        <v>2.26512</v>
      </c>
      <c r="G836" s="38"/>
      <c r="H836" s="8">
        <f>+E836*G836</f>
        <v>0</v>
      </c>
    </row>
    <row r="837" spans="1:8" ht="35.1" customHeight="1" x14ac:dyDescent="0.25">
      <c r="A837" s="37" t="s">
        <v>1546</v>
      </c>
      <c r="B837" s="35" t="s">
        <v>1547</v>
      </c>
      <c r="C837" s="35"/>
      <c r="D837" s="35"/>
      <c r="E837" s="36">
        <v>1.4</v>
      </c>
      <c r="F837" s="8">
        <f t="shared" si="14"/>
        <v>1.1199999999999999</v>
      </c>
      <c r="G837" s="38"/>
      <c r="H837" s="8">
        <f>+E837*G837</f>
        <v>0</v>
      </c>
    </row>
    <row r="838" spans="1:8" ht="35.1" customHeight="1" x14ac:dyDescent="0.25">
      <c r="A838" s="35" t="s">
        <v>1548</v>
      </c>
      <c r="B838" s="35" t="s">
        <v>1549</v>
      </c>
      <c r="C838" s="35"/>
      <c r="D838" s="35"/>
      <c r="E838" s="36">
        <v>7.4426040000000002</v>
      </c>
      <c r="F838" s="8">
        <f t="shared" si="14"/>
        <v>5.9540832000000004</v>
      </c>
      <c r="G838" s="38"/>
      <c r="H838" s="8">
        <f>+E838*G838</f>
        <v>0</v>
      </c>
    </row>
    <row r="839" spans="1:8" ht="35.1" customHeight="1" x14ac:dyDescent="0.25">
      <c r="A839" s="37" t="s">
        <v>1435</v>
      </c>
      <c r="B839" s="35" t="s">
        <v>1550</v>
      </c>
      <c r="C839" s="35"/>
      <c r="D839" s="35"/>
      <c r="E839" s="36">
        <v>5.3235000000000001</v>
      </c>
      <c r="F839" s="8">
        <f t="shared" si="14"/>
        <v>4.2587999999999999</v>
      </c>
      <c r="G839" s="38"/>
      <c r="H839" s="8">
        <f>+E839*G839</f>
        <v>0</v>
      </c>
    </row>
    <row r="840" spans="1:8" ht="35.1" customHeight="1" x14ac:dyDescent="0.25">
      <c r="A840" s="35" t="s">
        <v>1551</v>
      </c>
      <c r="B840" s="35" t="s">
        <v>1552</v>
      </c>
      <c r="C840" s="35"/>
      <c r="D840" s="35"/>
      <c r="E840" s="36">
        <v>4.4115434999999996</v>
      </c>
      <c r="F840" s="8">
        <f t="shared" si="14"/>
        <v>3.5292347999999998</v>
      </c>
      <c r="G840" s="38"/>
      <c r="H840" s="8">
        <f>+E840*G840</f>
        <v>0</v>
      </c>
    </row>
    <row r="841" spans="1:8" ht="35.1" customHeight="1" x14ac:dyDescent="0.25">
      <c r="A841" s="37" t="s">
        <v>1437</v>
      </c>
      <c r="B841" s="35" t="s">
        <v>1553</v>
      </c>
      <c r="C841" s="35"/>
      <c r="D841" s="35"/>
      <c r="E841" s="36">
        <v>5.3235000000000001</v>
      </c>
      <c r="F841" s="8">
        <f t="shared" si="14"/>
        <v>4.2587999999999999</v>
      </c>
      <c r="G841" s="38"/>
      <c r="H841" s="8">
        <f>+E841*G841</f>
        <v>0</v>
      </c>
    </row>
    <row r="842" spans="1:8" ht="35.1" customHeight="1" x14ac:dyDescent="0.25">
      <c r="A842" s="37" t="s">
        <v>1554</v>
      </c>
      <c r="B842" s="35" t="s">
        <v>1555</v>
      </c>
      <c r="C842" s="35"/>
      <c r="D842" s="35"/>
      <c r="E842" s="36">
        <v>2.46</v>
      </c>
      <c r="F842" s="8">
        <f t="shared" si="14"/>
        <v>1.968</v>
      </c>
      <c r="G842" s="38"/>
      <c r="H842" s="8">
        <f>+E842*G842</f>
        <v>0</v>
      </c>
    </row>
    <row r="843" spans="1:8" ht="35.1" customHeight="1" x14ac:dyDescent="0.25">
      <c r="A843" s="37" t="s">
        <v>1556</v>
      </c>
      <c r="B843" s="35" t="s">
        <v>1557</v>
      </c>
      <c r="C843" s="35"/>
      <c r="D843" s="35"/>
      <c r="E843" s="36">
        <v>2.2549999999999999</v>
      </c>
      <c r="F843" s="8">
        <f t="shared" si="14"/>
        <v>1.804</v>
      </c>
      <c r="G843" s="38"/>
      <c r="H843" s="8">
        <f>+E843*G843</f>
        <v>0</v>
      </c>
    </row>
    <row r="844" spans="1:8" ht="35.1" customHeight="1" x14ac:dyDescent="0.25">
      <c r="A844" s="35" t="s">
        <v>1558</v>
      </c>
      <c r="B844" s="35" t="s">
        <v>1559</v>
      </c>
      <c r="C844" s="35"/>
      <c r="D844" s="35"/>
      <c r="E844" s="36">
        <v>3.1655519999999999</v>
      </c>
      <c r="F844" s="8">
        <f t="shared" si="14"/>
        <v>2.5324416000000003</v>
      </c>
      <c r="G844" s="38"/>
      <c r="H844" s="8">
        <f>+E844*G844</f>
        <v>0</v>
      </c>
    </row>
    <row r="845" spans="1:8" ht="35.1" customHeight="1" x14ac:dyDescent="0.25">
      <c r="A845" s="37" t="s">
        <v>1560</v>
      </c>
      <c r="B845" s="35" t="s">
        <v>1561</v>
      </c>
      <c r="C845" s="35"/>
      <c r="D845" s="35"/>
      <c r="E845" s="36">
        <v>2.665</v>
      </c>
      <c r="F845" s="8">
        <f t="shared" si="14"/>
        <v>2.1320000000000001</v>
      </c>
      <c r="G845" s="38"/>
      <c r="H845" s="8">
        <f>+E845*G845</f>
        <v>0</v>
      </c>
    </row>
    <row r="846" spans="1:8" ht="35.1" customHeight="1" x14ac:dyDescent="0.25">
      <c r="A846" s="35" t="s">
        <v>1562</v>
      </c>
      <c r="B846" s="35" t="s">
        <v>1563</v>
      </c>
      <c r="C846" s="35"/>
      <c r="D846" s="35"/>
      <c r="E846" s="36">
        <v>0.48016799999999998</v>
      </c>
      <c r="F846" s="8">
        <f t="shared" si="14"/>
        <v>0.38413439999999999</v>
      </c>
      <c r="G846" s="38"/>
      <c r="H846" s="8">
        <f>+E846*G846</f>
        <v>0</v>
      </c>
    </row>
    <row r="847" spans="1:8" ht="35.1" customHeight="1" x14ac:dyDescent="0.25">
      <c r="A847" s="35" t="s">
        <v>1564</v>
      </c>
      <c r="B847" s="35" t="s">
        <v>1565</v>
      </c>
      <c r="C847" s="35"/>
      <c r="D847" s="35"/>
      <c r="E847" s="36">
        <v>5.0017500000000004</v>
      </c>
      <c r="F847" s="8">
        <f t="shared" si="14"/>
        <v>4.0014000000000003</v>
      </c>
      <c r="G847" s="38"/>
      <c r="H847" s="8">
        <f>+E847*G847</f>
        <v>0</v>
      </c>
    </row>
    <row r="848" spans="1:8" ht="35.1" customHeight="1" x14ac:dyDescent="0.25">
      <c r="A848" s="35" t="s">
        <v>1564</v>
      </c>
      <c r="B848" s="35" t="s">
        <v>1566</v>
      </c>
      <c r="C848" s="35"/>
      <c r="D848" s="35"/>
      <c r="E848" s="36">
        <v>3.0010500000000002</v>
      </c>
      <c r="F848" s="8">
        <f t="shared" si="14"/>
        <v>2.4008400000000005</v>
      </c>
      <c r="G848" s="38"/>
      <c r="H848" s="8">
        <f>+E848*G848</f>
        <v>0</v>
      </c>
    </row>
    <row r="849" spans="1:8" ht="35.1" customHeight="1" x14ac:dyDescent="0.25">
      <c r="A849" s="35" t="s">
        <v>1567</v>
      </c>
      <c r="B849" s="35" t="s">
        <v>1568</v>
      </c>
      <c r="C849" s="35"/>
      <c r="D849" s="35"/>
      <c r="E849" s="36">
        <v>0.100035</v>
      </c>
      <c r="F849" s="8">
        <f t="shared" si="14"/>
        <v>8.0028000000000002E-2</v>
      </c>
      <c r="G849" s="38"/>
      <c r="H849" s="8">
        <f>+E849*G849</f>
        <v>0</v>
      </c>
    </row>
    <row r="850" spans="1:8" ht="35.1" customHeight="1" x14ac:dyDescent="0.25">
      <c r="A850" s="35" t="s">
        <v>1569</v>
      </c>
      <c r="B850" s="35" t="s">
        <v>1570</v>
      </c>
      <c r="C850" s="35"/>
      <c r="D850" s="35"/>
      <c r="E850" s="36">
        <v>2.6009099999999998</v>
      </c>
      <c r="F850" s="8">
        <f t="shared" si="14"/>
        <v>2.0807280000000001</v>
      </c>
      <c r="G850" s="38"/>
      <c r="H850" s="8">
        <f>+E850*G850</f>
        <v>0</v>
      </c>
    </row>
    <row r="851" spans="1:8" ht="35.1" customHeight="1" x14ac:dyDescent="0.25">
      <c r="A851" s="35" t="s">
        <v>1571</v>
      </c>
      <c r="B851" s="35" t="s">
        <v>1572</v>
      </c>
      <c r="C851" s="35"/>
      <c r="D851" s="35"/>
      <c r="E851" s="36">
        <v>0.360126</v>
      </c>
      <c r="F851" s="8">
        <f t="shared" si="14"/>
        <v>0.28810079999999999</v>
      </c>
      <c r="G851" s="38"/>
      <c r="H851" s="8">
        <f>+E851*G851</f>
        <v>0</v>
      </c>
    </row>
    <row r="852" spans="1:8" ht="35.1" customHeight="1" x14ac:dyDescent="0.25">
      <c r="A852" s="35" t="s">
        <v>1573</v>
      </c>
      <c r="B852" s="35" t="s">
        <v>1574</v>
      </c>
      <c r="C852" s="35"/>
      <c r="D852" s="35"/>
      <c r="E852" s="36">
        <v>1.3004549999999999</v>
      </c>
      <c r="F852" s="8">
        <f t="shared" si="14"/>
        <v>1.0403640000000001</v>
      </c>
      <c r="G852" s="38"/>
      <c r="H852" s="8">
        <f>+E852*G852</f>
        <v>0</v>
      </c>
    </row>
    <row r="853" spans="1:8" ht="35.1" customHeight="1" x14ac:dyDescent="0.25">
      <c r="A853" s="35" t="s">
        <v>1575</v>
      </c>
      <c r="B853" s="35" t="s">
        <v>1576</v>
      </c>
      <c r="C853" s="35"/>
      <c r="D853" s="35"/>
      <c r="E853" s="36">
        <v>1.7005950000000001</v>
      </c>
      <c r="F853" s="8">
        <f t="shared" si="14"/>
        <v>1.3604760000000002</v>
      </c>
      <c r="G853" s="38"/>
      <c r="H853" s="8">
        <f>+E853*G853</f>
        <v>0</v>
      </c>
    </row>
    <row r="854" spans="1:8" ht="35.1" customHeight="1" x14ac:dyDescent="0.25">
      <c r="A854" s="35" t="s">
        <v>1577</v>
      </c>
      <c r="B854" s="35" t="s">
        <v>1578</v>
      </c>
      <c r="C854" s="35"/>
      <c r="D854" s="35"/>
      <c r="E854" s="36">
        <v>1.3004549999999999</v>
      </c>
      <c r="F854" s="8">
        <f t="shared" si="14"/>
        <v>1.0403640000000001</v>
      </c>
      <c r="G854" s="38"/>
      <c r="H854" s="8">
        <f>+E854*G854</f>
        <v>0</v>
      </c>
    </row>
    <row r="855" spans="1:8" ht="35.1" customHeight="1" x14ac:dyDescent="0.25">
      <c r="A855" s="35" t="s">
        <v>1579</v>
      </c>
      <c r="B855" s="35" t="s">
        <v>1580</v>
      </c>
      <c r="C855" s="35"/>
      <c r="D855" s="35"/>
      <c r="E855" s="36">
        <v>0.14004900000000001</v>
      </c>
      <c r="F855" s="8">
        <f t="shared" si="14"/>
        <v>0.11203920000000001</v>
      </c>
      <c r="G855" s="38"/>
      <c r="H855" s="8">
        <f>+E855*G855</f>
        <v>0</v>
      </c>
    </row>
    <row r="856" spans="1:8" ht="35.1" customHeight="1" x14ac:dyDescent="0.25">
      <c r="A856" s="35" t="s">
        <v>1581</v>
      </c>
      <c r="B856" s="35" t="s">
        <v>1582</v>
      </c>
      <c r="C856" s="35"/>
      <c r="D856" s="35"/>
      <c r="E856" s="36">
        <v>1.7005950000000001</v>
      </c>
      <c r="F856" s="8">
        <f t="shared" si="14"/>
        <v>1.3604760000000002</v>
      </c>
      <c r="G856" s="38"/>
      <c r="H856" s="8">
        <f>+E856*G856</f>
        <v>0</v>
      </c>
    </row>
    <row r="857" spans="1:8" ht="35.1" customHeight="1" x14ac:dyDescent="0.25">
      <c r="A857" s="35" t="s">
        <v>1583</v>
      </c>
      <c r="B857" s="35" t="s">
        <v>1584</v>
      </c>
      <c r="C857" s="35"/>
      <c r="D857" s="35"/>
      <c r="E857" s="36">
        <v>1.7005950000000001</v>
      </c>
      <c r="F857" s="8">
        <f t="shared" si="14"/>
        <v>1.3604760000000002</v>
      </c>
      <c r="G857" s="38"/>
      <c r="H857" s="8">
        <f>+E857*G857</f>
        <v>0</v>
      </c>
    </row>
    <row r="858" spans="1:8" ht="35.1" customHeight="1" x14ac:dyDescent="0.25">
      <c r="A858" s="35" t="s">
        <v>1585</v>
      </c>
      <c r="B858" s="35" t="s">
        <v>1586</v>
      </c>
      <c r="C858" s="35"/>
      <c r="D858" s="35"/>
      <c r="E858" s="36">
        <v>0.48016799999999998</v>
      </c>
      <c r="F858" s="8">
        <f t="shared" si="14"/>
        <v>0.38413439999999999</v>
      </c>
      <c r="G858" s="38"/>
      <c r="H858" s="8">
        <f>+E858*G858</f>
        <v>0</v>
      </c>
    </row>
    <row r="859" spans="1:8" ht="35.1" customHeight="1" x14ac:dyDescent="0.25">
      <c r="A859" s="35" t="s">
        <v>1587</v>
      </c>
      <c r="B859" s="35" t="s">
        <v>1588</v>
      </c>
      <c r="C859" s="35"/>
      <c r="D859" s="35"/>
      <c r="E859" s="36">
        <v>0.48016799999999998</v>
      </c>
      <c r="F859" s="8">
        <f t="shared" si="14"/>
        <v>0.38413439999999999</v>
      </c>
      <c r="G859" s="38"/>
      <c r="H859" s="8">
        <f>+E859*G859</f>
        <v>0</v>
      </c>
    </row>
    <row r="860" spans="1:8" ht="35.1" customHeight="1" x14ac:dyDescent="0.25">
      <c r="A860" s="35" t="s">
        <v>1589</v>
      </c>
      <c r="B860" s="35" t="s">
        <v>1590</v>
      </c>
      <c r="C860" s="35"/>
      <c r="D860" s="35"/>
      <c r="E860" s="36">
        <v>0.60021000000000002</v>
      </c>
      <c r="F860" s="8">
        <f t="shared" si="14"/>
        <v>0.48016800000000004</v>
      </c>
      <c r="G860" s="38"/>
      <c r="H860" s="8">
        <f>+E860*G860</f>
        <v>0</v>
      </c>
    </row>
    <row r="861" spans="1:8" ht="35.1" customHeight="1" x14ac:dyDescent="0.25">
      <c r="A861" s="35" t="s">
        <v>1591</v>
      </c>
      <c r="B861" s="35" t="s">
        <v>1592</v>
      </c>
      <c r="C861" s="35"/>
      <c r="D861" s="35"/>
      <c r="E861" s="36">
        <v>0.54018900000000003</v>
      </c>
      <c r="F861" s="8">
        <f t="shared" si="14"/>
        <v>0.43215120000000007</v>
      </c>
      <c r="G861" s="38"/>
      <c r="H861" s="8">
        <f>+E861*G861</f>
        <v>0</v>
      </c>
    </row>
    <row r="862" spans="1:8" ht="35.1" customHeight="1" x14ac:dyDescent="0.25">
      <c r="A862" s="35" t="s">
        <v>1593</v>
      </c>
      <c r="B862" s="35" t="s">
        <v>1594</v>
      </c>
      <c r="C862" s="35"/>
      <c r="D862" s="35"/>
      <c r="E862" s="36">
        <v>0.360126</v>
      </c>
      <c r="F862" s="8">
        <f t="shared" si="14"/>
        <v>0.28810079999999999</v>
      </c>
      <c r="G862" s="38"/>
      <c r="H862" s="8">
        <f>+E862*G862</f>
        <v>0</v>
      </c>
    </row>
    <row r="863" spans="1:8" ht="35.1" customHeight="1" x14ac:dyDescent="0.25">
      <c r="A863" s="35" t="s">
        <v>1595</v>
      </c>
      <c r="B863" s="35" t="s">
        <v>1596</v>
      </c>
      <c r="C863" s="35"/>
      <c r="D863" s="35"/>
      <c r="E863" s="36">
        <v>0.40514175000000002</v>
      </c>
      <c r="F863" s="8">
        <f t="shared" ref="F863:F926" si="15">E863*0.8</f>
        <v>0.32411340000000005</v>
      </c>
      <c r="G863" s="38"/>
      <c r="H863" s="8">
        <f>+E863*G863</f>
        <v>0</v>
      </c>
    </row>
    <row r="864" spans="1:8" ht="35.1" customHeight="1" x14ac:dyDescent="0.25">
      <c r="A864" s="35" t="s">
        <v>1597</v>
      </c>
      <c r="B864" s="35" t="s">
        <v>1598</v>
      </c>
      <c r="C864" s="35"/>
      <c r="D864" s="35"/>
      <c r="E864" s="36">
        <v>3.9013650000000002</v>
      </c>
      <c r="F864" s="8">
        <f t="shared" si="15"/>
        <v>3.1210920000000004</v>
      </c>
      <c r="G864" s="38"/>
      <c r="H864" s="8">
        <f>+E864*G864</f>
        <v>0</v>
      </c>
    </row>
    <row r="865" spans="1:8" ht="35.1" customHeight="1" x14ac:dyDescent="0.25">
      <c r="A865" s="35" t="s">
        <v>1599</v>
      </c>
      <c r="B865" s="35" t="s">
        <v>1600</v>
      </c>
      <c r="C865" s="35"/>
      <c r="D865" s="35"/>
      <c r="E865" s="36">
        <v>0.39613860000000001</v>
      </c>
      <c r="F865" s="8">
        <f t="shared" si="15"/>
        <v>0.31691088000000001</v>
      </c>
      <c r="G865" s="38"/>
      <c r="H865" s="8">
        <f>+E865*G865</f>
        <v>0</v>
      </c>
    </row>
    <row r="866" spans="1:8" ht="35.1" customHeight="1" x14ac:dyDescent="0.25">
      <c r="A866" s="35" t="s">
        <v>1601</v>
      </c>
      <c r="B866" s="35" t="s">
        <v>1602</v>
      </c>
      <c r="C866" s="35"/>
      <c r="D866" s="35"/>
      <c r="E866" s="36">
        <v>3.9013650000000002</v>
      </c>
      <c r="F866" s="8">
        <f t="shared" si="15"/>
        <v>3.1210920000000004</v>
      </c>
      <c r="G866" s="38"/>
      <c r="H866" s="8">
        <f>+E866*G866</f>
        <v>0</v>
      </c>
    </row>
    <row r="867" spans="1:8" ht="35.1" customHeight="1" x14ac:dyDescent="0.25">
      <c r="A867" s="35" t="s">
        <v>1603</v>
      </c>
      <c r="B867" s="35" t="s">
        <v>1604</v>
      </c>
      <c r="C867" s="35"/>
      <c r="D867" s="35"/>
      <c r="E867" s="36">
        <v>0.42014699999999999</v>
      </c>
      <c r="F867" s="8">
        <f t="shared" si="15"/>
        <v>0.33611760000000002</v>
      </c>
      <c r="G867" s="38"/>
      <c r="H867" s="8">
        <f>+E867*G867</f>
        <v>0</v>
      </c>
    </row>
    <row r="868" spans="1:8" ht="35.1" customHeight="1" x14ac:dyDescent="0.25">
      <c r="A868" s="35" t="s">
        <v>1605</v>
      </c>
      <c r="B868" s="35" t="s">
        <v>1606</v>
      </c>
      <c r="C868" s="35"/>
      <c r="D868" s="35"/>
      <c r="E868" s="36">
        <v>0.79227720000000001</v>
      </c>
      <c r="F868" s="8">
        <f t="shared" si="15"/>
        <v>0.63382176000000001</v>
      </c>
      <c r="G868" s="38"/>
      <c r="H868" s="8">
        <f>+E868*G868</f>
        <v>0</v>
      </c>
    </row>
    <row r="869" spans="1:8" ht="35.1" customHeight="1" x14ac:dyDescent="0.25">
      <c r="A869" s="37" t="s">
        <v>1607</v>
      </c>
      <c r="B869" s="35" t="s">
        <v>1608</v>
      </c>
      <c r="C869" s="35"/>
      <c r="D869" s="35"/>
      <c r="E869" s="36">
        <v>0.33</v>
      </c>
      <c r="F869" s="8">
        <f t="shared" si="15"/>
        <v>0.26400000000000001</v>
      </c>
      <c r="G869" s="38"/>
      <c r="H869" s="8">
        <f>+E869*G869</f>
        <v>0</v>
      </c>
    </row>
    <row r="870" spans="1:8" ht="35.1" customHeight="1" x14ac:dyDescent="0.25">
      <c r="A870" s="35" t="s">
        <v>1609</v>
      </c>
      <c r="B870" s="35" t="s">
        <v>1610</v>
      </c>
      <c r="C870" s="35"/>
      <c r="D870" s="35"/>
      <c r="E870" s="36">
        <v>0.28009800000000001</v>
      </c>
      <c r="F870" s="8">
        <f t="shared" si="15"/>
        <v>0.22407840000000001</v>
      </c>
      <c r="G870" s="38"/>
      <c r="H870" s="8">
        <f>+E870*G870</f>
        <v>0</v>
      </c>
    </row>
    <row r="871" spans="1:8" ht="35.1" customHeight="1" x14ac:dyDescent="0.25">
      <c r="A871" s="35" t="s">
        <v>1611</v>
      </c>
      <c r="B871" s="35" t="s">
        <v>1612</v>
      </c>
      <c r="C871" s="35"/>
      <c r="D871" s="35"/>
      <c r="E871" s="36">
        <v>2.80378098</v>
      </c>
      <c r="F871" s="8">
        <f t="shared" si="15"/>
        <v>2.2430247840000002</v>
      </c>
      <c r="G871" s="38"/>
      <c r="H871" s="8">
        <f>+E871*G871</f>
        <v>0</v>
      </c>
    </row>
    <row r="872" spans="1:8" ht="35.1" customHeight="1" x14ac:dyDescent="0.25">
      <c r="A872" s="35" t="s">
        <v>1613</v>
      </c>
      <c r="B872" s="35" t="s">
        <v>1614</v>
      </c>
      <c r="C872" s="35"/>
      <c r="D872" s="35"/>
      <c r="E872" s="36">
        <v>0.31511024999999998</v>
      </c>
      <c r="F872" s="8">
        <f t="shared" si="15"/>
        <v>0.25208819999999998</v>
      </c>
      <c r="G872" s="38"/>
      <c r="H872" s="8">
        <f>+E872*G872</f>
        <v>0</v>
      </c>
    </row>
    <row r="873" spans="1:8" ht="35.1" customHeight="1" x14ac:dyDescent="0.25">
      <c r="A873" s="37" t="s">
        <v>1615</v>
      </c>
      <c r="B873" s="35" t="s">
        <v>1616</v>
      </c>
      <c r="C873" s="35"/>
      <c r="D873" s="35"/>
      <c r="E873" s="36">
        <v>0.33</v>
      </c>
      <c r="F873" s="8">
        <f t="shared" si="15"/>
        <v>0.26400000000000001</v>
      </c>
      <c r="G873" s="38"/>
      <c r="H873" s="8">
        <f>+E873*G873</f>
        <v>0</v>
      </c>
    </row>
    <row r="874" spans="1:8" ht="35.1" customHeight="1" x14ac:dyDescent="0.25">
      <c r="A874" s="35" t="s">
        <v>1617</v>
      </c>
      <c r="B874" s="35" t="s">
        <v>1618</v>
      </c>
      <c r="C874" s="35"/>
      <c r="D874" s="35"/>
      <c r="E874" s="36">
        <v>0.44015399999999999</v>
      </c>
      <c r="F874" s="8">
        <f t="shared" si="15"/>
        <v>0.35212320000000003</v>
      </c>
      <c r="G874" s="38"/>
      <c r="H874" s="8">
        <f>+E874*G874</f>
        <v>0</v>
      </c>
    </row>
    <row r="875" spans="1:8" ht="35.1" customHeight="1" x14ac:dyDescent="0.25">
      <c r="A875" s="35" t="s">
        <v>1619</v>
      </c>
      <c r="B875" s="35" t="s">
        <v>1620</v>
      </c>
      <c r="C875" s="35"/>
      <c r="D875" s="35"/>
      <c r="E875" s="36">
        <v>0.40014</v>
      </c>
      <c r="F875" s="8">
        <f t="shared" si="15"/>
        <v>0.32011200000000001</v>
      </c>
      <c r="G875" s="38"/>
      <c r="H875" s="8">
        <f>+E875*G875</f>
        <v>0</v>
      </c>
    </row>
    <row r="876" spans="1:8" ht="35.1" customHeight="1" x14ac:dyDescent="0.25">
      <c r="A876" s="37" t="s">
        <v>1621</v>
      </c>
      <c r="B876" s="35" t="s">
        <v>1622</v>
      </c>
      <c r="C876" s="35"/>
      <c r="D876" s="35"/>
      <c r="E876" s="36">
        <v>0.33</v>
      </c>
      <c r="F876" s="8">
        <f t="shared" si="15"/>
        <v>0.26400000000000001</v>
      </c>
      <c r="G876" s="38"/>
      <c r="H876" s="8">
        <f>+E876*G876</f>
        <v>0</v>
      </c>
    </row>
    <row r="877" spans="1:8" ht="35.1" customHeight="1" x14ac:dyDescent="0.25">
      <c r="A877" s="35" t="s">
        <v>1623</v>
      </c>
      <c r="B877" s="35" t="s">
        <v>1624</v>
      </c>
      <c r="C877" s="35"/>
      <c r="D877" s="35"/>
      <c r="E877" s="36">
        <v>0.180063</v>
      </c>
      <c r="F877" s="8">
        <f t="shared" si="15"/>
        <v>0.1440504</v>
      </c>
      <c r="G877" s="38"/>
      <c r="H877" s="8">
        <f>+E877*G877</f>
        <v>0</v>
      </c>
    </row>
    <row r="878" spans="1:8" ht="35.1" customHeight="1" x14ac:dyDescent="0.25">
      <c r="A878" s="35" t="s">
        <v>1625</v>
      </c>
      <c r="B878" s="35" t="s">
        <v>1626</v>
      </c>
      <c r="C878" s="35"/>
      <c r="D878" s="35"/>
      <c r="E878" s="36">
        <v>0.20257087500000001</v>
      </c>
      <c r="F878" s="8">
        <f t="shared" si="15"/>
        <v>0.16205670000000003</v>
      </c>
      <c r="G878" s="38"/>
      <c r="H878" s="8">
        <f>+E878*G878</f>
        <v>0</v>
      </c>
    </row>
    <row r="879" spans="1:8" ht="35.1" customHeight="1" x14ac:dyDescent="0.25">
      <c r="A879" s="35" t="s">
        <v>1627</v>
      </c>
      <c r="B879" s="35" t="s">
        <v>1628</v>
      </c>
      <c r="C879" s="35"/>
      <c r="D879" s="35"/>
      <c r="E879" s="36">
        <v>0.180063</v>
      </c>
      <c r="F879" s="8">
        <f t="shared" si="15"/>
        <v>0.1440504</v>
      </c>
      <c r="G879" s="38"/>
      <c r="H879" s="8">
        <f>+E879*G879</f>
        <v>0</v>
      </c>
    </row>
    <row r="880" spans="1:8" ht="35.1" customHeight="1" x14ac:dyDescent="0.25">
      <c r="A880" s="35" t="s">
        <v>1629</v>
      </c>
      <c r="B880" s="35" t="s">
        <v>1630</v>
      </c>
      <c r="C880" s="35"/>
      <c r="D880" s="35"/>
      <c r="E880" s="36">
        <v>0.180063</v>
      </c>
      <c r="F880" s="8">
        <f t="shared" si="15"/>
        <v>0.1440504</v>
      </c>
      <c r="G880" s="38"/>
      <c r="H880" s="8">
        <f>+E880*G880</f>
        <v>0</v>
      </c>
    </row>
    <row r="881" spans="1:8" ht="35.1" customHeight="1" x14ac:dyDescent="0.25">
      <c r="A881" s="35" t="s">
        <v>1631</v>
      </c>
      <c r="B881" s="35" t="s">
        <v>1632</v>
      </c>
      <c r="C881" s="35"/>
      <c r="D881" s="35"/>
      <c r="E881" s="36">
        <v>0.180063</v>
      </c>
      <c r="F881" s="8">
        <f t="shared" si="15"/>
        <v>0.1440504</v>
      </c>
      <c r="G881" s="38"/>
      <c r="H881" s="8">
        <f>+E881*G881</f>
        <v>0</v>
      </c>
    </row>
    <row r="882" spans="1:8" ht="35.1" customHeight="1" x14ac:dyDescent="0.25">
      <c r="A882" s="35" t="s">
        <v>1633</v>
      </c>
      <c r="B882" s="35" t="s">
        <v>1634</v>
      </c>
      <c r="C882" s="35"/>
      <c r="D882" s="35"/>
      <c r="E882" s="36">
        <v>0.120042</v>
      </c>
      <c r="F882" s="8">
        <f t="shared" si="15"/>
        <v>9.6033599999999997E-2</v>
      </c>
      <c r="G882" s="38"/>
      <c r="H882" s="8">
        <f>+E882*G882</f>
        <v>0</v>
      </c>
    </row>
    <row r="883" spans="1:8" ht="35.1" customHeight="1" x14ac:dyDescent="0.25">
      <c r="A883" s="37" t="s">
        <v>1635</v>
      </c>
      <c r="B883" s="35" t="s">
        <v>1636</v>
      </c>
      <c r="C883" s="35"/>
      <c r="D883" s="35"/>
      <c r="E883" s="36">
        <v>2.87</v>
      </c>
      <c r="F883" s="8">
        <f t="shared" si="15"/>
        <v>2.2960000000000003</v>
      </c>
      <c r="G883" s="38"/>
      <c r="H883" s="8">
        <f>+E883*G883</f>
        <v>0</v>
      </c>
    </row>
    <row r="884" spans="1:8" ht="35.1" customHeight="1" x14ac:dyDescent="0.25">
      <c r="A884" s="37" t="s">
        <v>1637</v>
      </c>
      <c r="B884" s="35" t="s">
        <v>1638</v>
      </c>
      <c r="C884" s="35"/>
      <c r="D884" s="35"/>
      <c r="E884" s="36">
        <v>2.87</v>
      </c>
      <c r="F884" s="8">
        <f t="shared" si="15"/>
        <v>2.2960000000000003</v>
      </c>
      <c r="G884" s="38"/>
      <c r="H884" s="8">
        <f>+E884*G884</f>
        <v>0</v>
      </c>
    </row>
    <row r="885" spans="1:8" ht="35.1" customHeight="1" x14ac:dyDescent="0.25">
      <c r="A885" s="37" t="s">
        <v>1639</v>
      </c>
      <c r="B885" s="35" t="s">
        <v>1640</v>
      </c>
      <c r="C885" s="35"/>
      <c r="D885" s="35"/>
      <c r="E885" s="36">
        <v>2.87</v>
      </c>
      <c r="F885" s="8">
        <f t="shared" si="15"/>
        <v>2.2960000000000003</v>
      </c>
      <c r="G885" s="38"/>
      <c r="H885" s="8">
        <f>+E885*G885</f>
        <v>0</v>
      </c>
    </row>
    <row r="886" spans="1:8" ht="35.1" customHeight="1" x14ac:dyDescent="0.25">
      <c r="A886" s="35" t="s">
        <v>1641</v>
      </c>
      <c r="B886" s="35" t="s">
        <v>1642</v>
      </c>
      <c r="C886" s="35"/>
      <c r="D886" s="35"/>
      <c r="E886" s="36">
        <v>4.0014000000000003</v>
      </c>
      <c r="F886" s="8">
        <f t="shared" si="15"/>
        <v>3.2011200000000004</v>
      </c>
      <c r="G886" s="38"/>
      <c r="H886" s="8">
        <f>+E886*G886</f>
        <v>0</v>
      </c>
    </row>
    <row r="887" spans="1:8" ht="35.1" customHeight="1" x14ac:dyDescent="0.25">
      <c r="A887" s="35" t="s">
        <v>1643</v>
      </c>
      <c r="B887" s="35" t="s">
        <v>1644</v>
      </c>
      <c r="C887" s="35"/>
      <c r="D887" s="35"/>
      <c r="E887" s="36">
        <v>4.0014000000000003</v>
      </c>
      <c r="F887" s="8">
        <f t="shared" si="15"/>
        <v>3.2011200000000004</v>
      </c>
      <c r="G887" s="38"/>
      <c r="H887" s="8">
        <f>+E887*G887</f>
        <v>0</v>
      </c>
    </row>
    <row r="888" spans="1:8" ht="35.1" customHeight="1" x14ac:dyDescent="0.25">
      <c r="A888" s="35" t="s">
        <v>1645</v>
      </c>
      <c r="B888" s="35" t="s">
        <v>1646</v>
      </c>
      <c r="C888" s="35"/>
      <c r="D888" s="35"/>
      <c r="E888" s="36">
        <v>0.120042</v>
      </c>
      <c r="F888" s="8">
        <f t="shared" si="15"/>
        <v>9.6033599999999997E-2</v>
      </c>
      <c r="G888" s="38"/>
      <c r="H888" s="8">
        <f>+E888*G888</f>
        <v>0</v>
      </c>
    </row>
    <row r="889" spans="1:8" ht="35.1" customHeight="1" x14ac:dyDescent="0.25">
      <c r="A889" s="37" t="s">
        <v>1647</v>
      </c>
      <c r="B889" s="35" t="s">
        <v>1648</v>
      </c>
      <c r="C889" s="35"/>
      <c r="D889" s="35"/>
      <c r="E889" s="36">
        <v>0.34849999999999998</v>
      </c>
      <c r="F889" s="8">
        <f t="shared" si="15"/>
        <v>0.27879999999999999</v>
      </c>
      <c r="G889" s="38"/>
      <c r="H889" s="8">
        <f>+E889*G889</f>
        <v>0</v>
      </c>
    </row>
    <row r="890" spans="1:8" ht="35.1" customHeight="1" x14ac:dyDescent="0.25">
      <c r="A890" s="37" t="s">
        <v>1649</v>
      </c>
      <c r="B890" s="35" t="s">
        <v>1650</v>
      </c>
      <c r="C890" s="35"/>
      <c r="D890" s="35"/>
      <c r="E890" s="36">
        <v>0.4</v>
      </c>
      <c r="F890" s="8">
        <f t="shared" si="15"/>
        <v>0.32000000000000006</v>
      </c>
      <c r="G890" s="38"/>
      <c r="H890" s="8">
        <f>+E890*G890</f>
        <v>0</v>
      </c>
    </row>
    <row r="891" spans="1:8" ht="35.1" customHeight="1" x14ac:dyDescent="0.25">
      <c r="A891" s="35" t="s">
        <v>1651</v>
      </c>
      <c r="B891" s="35" t="s">
        <v>1652</v>
      </c>
      <c r="C891" s="35"/>
      <c r="D891" s="35"/>
      <c r="E891" s="36">
        <v>5.4018899999999999</v>
      </c>
      <c r="F891" s="8">
        <f t="shared" si="15"/>
        <v>4.3215120000000002</v>
      </c>
      <c r="G891" s="38"/>
      <c r="H891" s="8">
        <f>+E891*G891</f>
        <v>0</v>
      </c>
    </row>
    <row r="892" spans="1:8" ht="35.1" customHeight="1" x14ac:dyDescent="0.25">
      <c r="A892" s="35" t="s">
        <v>1653</v>
      </c>
      <c r="B892" s="35" t="s">
        <v>1654</v>
      </c>
      <c r="C892" s="35"/>
      <c r="D892" s="35"/>
      <c r="E892" s="36">
        <v>3.0010500000000002</v>
      </c>
      <c r="F892" s="8">
        <f t="shared" si="15"/>
        <v>2.4008400000000005</v>
      </c>
      <c r="G892" s="38"/>
      <c r="H892" s="8">
        <f>+E892*G892</f>
        <v>0</v>
      </c>
    </row>
    <row r="893" spans="1:8" ht="35.1" customHeight="1" x14ac:dyDescent="0.25">
      <c r="A893" s="35" t="s">
        <v>1655</v>
      </c>
      <c r="B893" s="35" t="s">
        <v>1656</v>
      </c>
      <c r="C893" s="35"/>
      <c r="D893" s="35"/>
      <c r="E893" s="36">
        <v>1.7005950000000001</v>
      </c>
      <c r="F893" s="8">
        <f t="shared" si="15"/>
        <v>1.3604760000000002</v>
      </c>
      <c r="G893" s="38"/>
      <c r="H893" s="8">
        <f>+E893*G893</f>
        <v>0</v>
      </c>
    </row>
    <row r="894" spans="1:8" ht="35.1" customHeight="1" x14ac:dyDescent="0.25">
      <c r="A894" s="35" t="s">
        <v>1657</v>
      </c>
      <c r="B894" s="35" t="s">
        <v>1658</v>
      </c>
      <c r="C894" s="35"/>
      <c r="D894" s="35"/>
      <c r="E894" s="36">
        <v>0.85529924999999996</v>
      </c>
      <c r="F894" s="8">
        <f t="shared" si="15"/>
        <v>0.68423940000000005</v>
      </c>
      <c r="G894" s="38"/>
      <c r="H894" s="8">
        <f>+E894*G894</f>
        <v>0</v>
      </c>
    </row>
    <row r="895" spans="1:8" ht="35.1" customHeight="1" x14ac:dyDescent="0.25">
      <c r="A895" s="35" t="s">
        <v>1659</v>
      </c>
      <c r="B895" s="35" t="s">
        <v>1660</v>
      </c>
      <c r="C895" s="35"/>
      <c r="D895" s="35"/>
      <c r="E895" s="36">
        <v>1.1444004000000001</v>
      </c>
      <c r="F895" s="8">
        <f t="shared" si="15"/>
        <v>0.91552032000000017</v>
      </c>
      <c r="G895" s="38"/>
      <c r="H895" s="8">
        <f>+E895*G895</f>
        <v>0</v>
      </c>
    </row>
    <row r="896" spans="1:8" ht="35.1" customHeight="1" x14ac:dyDescent="0.25">
      <c r="A896" s="35" t="s">
        <v>1661</v>
      </c>
      <c r="B896" s="35" t="s">
        <v>1662</v>
      </c>
      <c r="C896" s="35"/>
      <c r="D896" s="35"/>
      <c r="E896" s="36">
        <v>0.4914</v>
      </c>
      <c r="F896" s="8">
        <f t="shared" si="15"/>
        <v>0.39312000000000002</v>
      </c>
      <c r="G896" s="38"/>
      <c r="H896" s="8">
        <f>+E896*G896</f>
        <v>0</v>
      </c>
    </row>
    <row r="897" spans="1:8" ht="35.1" customHeight="1" x14ac:dyDescent="0.25">
      <c r="A897" s="35" t="s">
        <v>1663</v>
      </c>
      <c r="B897" s="35" t="s">
        <v>1664</v>
      </c>
      <c r="C897" s="35"/>
      <c r="D897" s="35"/>
      <c r="E897" s="36">
        <v>0.63022049999999996</v>
      </c>
      <c r="F897" s="8">
        <f t="shared" si="15"/>
        <v>0.50417639999999997</v>
      </c>
      <c r="G897" s="38"/>
      <c r="H897" s="8">
        <f>+E897*G897</f>
        <v>0</v>
      </c>
    </row>
    <row r="898" spans="1:8" ht="35.1" customHeight="1" x14ac:dyDescent="0.25">
      <c r="A898" s="37" t="s">
        <v>1665</v>
      </c>
      <c r="B898" s="35" t="s">
        <v>1666</v>
      </c>
      <c r="C898" s="35"/>
      <c r="D898" s="35"/>
      <c r="E898" s="36">
        <v>0.59079837399280899</v>
      </c>
      <c r="F898" s="8">
        <f t="shared" si="15"/>
        <v>0.47263869919424722</v>
      </c>
      <c r="G898" s="38"/>
      <c r="H898" s="8">
        <f>+E898*G898</f>
        <v>0</v>
      </c>
    </row>
    <row r="899" spans="1:8" ht="35.1" customHeight="1" x14ac:dyDescent="0.25">
      <c r="A899" s="37" t="s">
        <v>1667</v>
      </c>
      <c r="B899" s="35" t="s">
        <v>1668</v>
      </c>
      <c r="C899" s="35"/>
      <c r="D899" s="35"/>
      <c r="E899" s="36">
        <v>0.26</v>
      </c>
      <c r="F899" s="8">
        <f t="shared" si="15"/>
        <v>0.20800000000000002</v>
      </c>
      <c r="G899" s="38"/>
      <c r="H899" s="8">
        <f>+E899*G899</f>
        <v>0</v>
      </c>
    </row>
    <row r="900" spans="1:8" ht="35.1" customHeight="1" x14ac:dyDescent="0.25">
      <c r="A900" s="35" t="s">
        <v>1669</v>
      </c>
      <c r="B900" s="35" t="s">
        <v>1670</v>
      </c>
      <c r="C900" s="35"/>
      <c r="D900" s="35"/>
      <c r="E900" s="36">
        <v>0.28569995999999998</v>
      </c>
      <c r="F900" s="8">
        <f t="shared" si="15"/>
        <v>0.228559968</v>
      </c>
      <c r="G900" s="38"/>
      <c r="H900" s="8">
        <f>+E900*G900</f>
        <v>0</v>
      </c>
    </row>
    <row r="901" spans="1:8" ht="35.1" customHeight="1" x14ac:dyDescent="0.25">
      <c r="A901" s="35" t="s">
        <v>1671</v>
      </c>
      <c r="B901" s="35" t="s">
        <v>1672</v>
      </c>
      <c r="C901" s="35"/>
      <c r="D901" s="35"/>
      <c r="E901" s="36">
        <v>0.24208470000000001</v>
      </c>
      <c r="F901" s="8">
        <f t="shared" si="15"/>
        <v>0.19366776000000002</v>
      </c>
      <c r="G901" s="38"/>
      <c r="H901" s="8">
        <f>+E901*G901</f>
        <v>0</v>
      </c>
    </row>
    <row r="902" spans="1:8" ht="35.1" customHeight="1" x14ac:dyDescent="0.25">
      <c r="A902" s="35" t="s">
        <v>1673</v>
      </c>
      <c r="B902" s="35" t="s">
        <v>1674</v>
      </c>
      <c r="C902" s="35"/>
      <c r="D902" s="35"/>
      <c r="E902" s="36">
        <v>2.0007000000000001</v>
      </c>
      <c r="F902" s="8">
        <f t="shared" si="15"/>
        <v>1.6005600000000002</v>
      </c>
      <c r="G902" s="38"/>
      <c r="H902" s="8">
        <f>+E902*G902</f>
        <v>0</v>
      </c>
    </row>
    <row r="903" spans="1:8" ht="35.1" customHeight="1" x14ac:dyDescent="0.25">
      <c r="A903" s="35" t="s">
        <v>1675</v>
      </c>
      <c r="B903" s="35" t="s">
        <v>1676</v>
      </c>
      <c r="C903" s="35"/>
      <c r="D903" s="35"/>
      <c r="E903" s="36">
        <v>1.900665</v>
      </c>
      <c r="F903" s="8">
        <f t="shared" si="15"/>
        <v>1.5205320000000002</v>
      </c>
      <c r="G903" s="38"/>
      <c r="H903" s="8">
        <f>+E903*G903</f>
        <v>0</v>
      </c>
    </row>
    <row r="904" spans="1:8" ht="35.1" customHeight="1" x14ac:dyDescent="0.25">
      <c r="A904" s="37" t="s">
        <v>1677</v>
      </c>
      <c r="B904" s="35" t="s">
        <v>1678</v>
      </c>
      <c r="C904" s="35"/>
      <c r="D904" s="35"/>
      <c r="E904" s="36">
        <v>2.0007000000000001</v>
      </c>
      <c r="F904" s="8">
        <f t="shared" si="15"/>
        <v>1.6005600000000002</v>
      </c>
      <c r="G904" s="38"/>
      <c r="H904" s="8">
        <f>+E904*G904</f>
        <v>0</v>
      </c>
    </row>
    <row r="905" spans="1:8" ht="35.1" customHeight="1" x14ac:dyDescent="0.25">
      <c r="A905" s="35" t="s">
        <v>1679</v>
      </c>
      <c r="B905" s="35" t="s">
        <v>1680</v>
      </c>
      <c r="C905" s="35"/>
      <c r="D905" s="35"/>
      <c r="E905" s="36">
        <v>0.360126</v>
      </c>
      <c r="F905" s="8">
        <f t="shared" si="15"/>
        <v>0.28810079999999999</v>
      </c>
      <c r="G905" s="38"/>
      <c r="H905" s="8">
        <f>+E905*G905</f>
        <v>0</v>
      </c>
    </row>
    <row r="906" spans="1:8" ht="35.1" customHeight="1" x14ac:dyDescent="0.25">
      <c r="A906" s="39" t="s">
        <v>1681</v>
      </c>
      <c r="B906" s="40" t="s">
        <v>1682</v>
      </c>
      <c r="C906" s="40"/>
      <c r="D906" s="40"/>
      <c r="E906" s="36">
        <v>1.92</v>
      </c>
      <c r="F906" s="8">
        <f t="shared" si="15"/>
        <v>1.536</v>
      </c>
      <c r="G906" s="59"/>
      <c r="H906" s="8">
        <f>+E906*G906</f>
        <v>0</v>
      </c>
    </row>
    <row r="907" spans="1:8" ht="35.1" customHeight="1" x14ac:dyDescent="0.25">
      <c r="A907" s="37" t="s">
        <v>1683</v>
      </c>
      <c r="B907" s="35" t="s">
        <v>1684</v>
      </c>
      <c r="C907" s="35"/>
      <c r="D907" s="35"/>
      <c r="E907" s="36">
        <v>7.8</v>
      </c>
      <c r="F907" s="8">
        <f t="shared" si="15"/>
        <v>6.24</v>
      </c>
      <c r="G907" s="38"/>
      <c r="H907" s="8">
        <f>+E907*G907</f>
        <v>0</v>
      </c>
    </row>
    <row r="908" spans="1:8" ht="35.1" customHeight="1" x14ac:dyDescent="0.25">
      <c r="A908" s="37" t="s">
        <v>1685</v>
      </c>
      <c r="B908" s="35" t="s">
        <v>1686</v>
      </c>
      <c r="C908" s="35"/>
      <c r="D908" s="35"/>
      <c r="E908" s="36">
        <v>4.3992000000000004</v>
      </c>
      <c r="F908" s="8">
        <f t="shared" si="15"/>
        <v>3.5193600000000007</v>
      </c>
      <c r="G908" s="38"/>
      <c r="H908" s="8">
        <f>+E908*G908</f>
        <v>0</v>
      </c>
    </row>
    <row r="909" spans="1:8" ht="35.1" customHeight="1" x14ac:dyDescent="0.25">
      <c r="A909" s="37" t="s">
        <v>1687</v>
      </c>
      <c r="B909" s="35" t="s">
        <v>1688</v>
      </c>
      <c r="C909" s="35"/>
      <c r="D909" s="35"/>
      <c r="E909" s="36">
        <v>9.0031499999999998</v>
      </c>
      <c r="F909" s="8">
        <f t="shared" si="15"/>
        <v>7.2025199999999998</v>
      </c>
      <c r="G909" s="38"/>
      <c r="H909" s="8">
        <f>+E909*G909</f>
        <v>0</v>
      </c>
    </row>
    <row r="910" spans="1:8" ht="35.1" customHeight="1" x14ac:dyDescent="0.25">
      <c r="A910" s="37" t="s">
        <v>1689</v>
      </c>
      <c r="B910" s="35" t="s">
        <v>1690</v>
      </c>
      <c r="C910" s="35"/>
      <c r="D910" s="35"/>
      <c r="E910" s="36">
        <v>2.1320000000000001</v>
      </c>
      <c r="F910" s="8">
        <f t="shared" si="15"/>
        <v>1.7056000000000002</v>
      </c>
      <c r="G910" s="38"/>
      <c r="H910" s="8">
        <f>+E910*G910</f>
        <v>0</v>
      </c>
    </row>
    <row r="911" spans="1:8" ht="35.1" customHeight="1" x14ac:dyDescent="0.25">
      <c r="A911" s="35" t="s">
        <v>1691</v>
      </c>
      <c r="B911" s="35" t="s">
        <v>1692</v>
      </c>
      <c r="C911" s="35"/>
      <c r="D911" s="35"/>
      <c r="E911" s="36">
        <v>3.3761812500000001</v>
      </c>
      <c r="F911" s="8">
        <f t="shared" si="15"/>
        <v>2.7009450000000004</v>
      </c>
      <c r="G911" s="38"/>
      <c r="H911" s="8">
        <f>+E911*G911</f>
        <v>0</v>
      </c>
    </row>
    <row r="912" spans="1:8" ht="35.1" customHeight="1" x14ac:dyDescent="0.25">
      <c r="A912" s="37" t="s">
        <v>1693</v>
      </c>
      <c r="B912" s="35" t="s">
        <v>1694</v>
      </c>
      <c r="C912" s="35"/>
      <c r="D912" s="35"/>
      <c r="E912" s="36">
        <v>3.4011900000000002</v>
      </c>
      <c r="F912" s="8">
        <f t="shared" si="15"/>
        <v>2.7209520000000005</v>
      </c>
      <c r="G912" s="38"/>
      <c r="H912" s="8">
        <f>+E912*G912</f>
        <v>0</v>
      </c>
    </row>
    <row r="913" spans="1:8" ht="35.1" customHeight="1" x14ac:dyDescent="0.25">
      <c r="A913" s="35" t="s">
        <v>1695</v>
      </c>
      <c r="B913" s="35" t="s">
        <v>1696</v>
      </c>
      <c r="C913" s="35"/>
      <c r="D913" s="35"/>
      <c r="E913" s="36">
        <v>9.0031499999999998</v>
      </c>
      <c r="F913" s="8">
        <f t="shared" si="15"/>
        <v>7.2025199999999998</v>
      </c>
      <c r="G913" s="38"/>
      <c r="H913" s="8">
        <f>+E913*G913</f>
        <v>0</v>
      </c>
    </row>
    <row r="914" spans="1:8" ht="35.1" customHeight="1" x14ac:dyDescent="0.25">
      <c r="A914" s="37" t="s">
        <v>1697</v>
      </c>
      <c r="B914" s="35" t="s">
        <v>1698</v>
      </c>
      <c r="C914" s="35"/>
      <c r="D914" s="35"/>
      <c r="E914" s="36">
        <v>18.399999999999999</v>
      </c>
      <c r="F914" s="8">
        <f t="shared" si="15"/>
        <v>14.719999999999999</v>
      </c>
      <c r="G914" s="38"/>
      <c r="H914" s="8">
        <f>+E914*G914</f>
        <v>0</v>
      </c>
    </row>
    <row r="915" spans="1:8" ht="35.1" customHeight="1" x14ac:dyDescent="0.25">
      <c r="A915" s="35" t="s">
        <v>1699</v>
      </c>
      <c r="B915" s="35" t="s">
        <v>1700</v>
      </c>
      <c r="C915" s="35"/>
      <c r="D915" s="35"/>
      <c r="E915" s="36">
        <v>12.87</v>
      </c>
      <c r="F915" s="8">
        <f t="shared" si="15"/>
        <v>10.295999999999999</v>
      </c>
      <c r="G915" s="38"/>
      <c r="H915" s="8">
        <f>+E915*G915</f>
        <v>0</v>
      </c>
    </row>
    <row r="916" spans="1:8" ht="35.1" customHeight="1" x14ac:dyDescent="0.25">
      <c r="A916" s="35" t="s">
        <v>1701</v>
      </c>
      <c r="B916" s="35" t="s">
        <v>1702</v>
      </c>
      <c r="C916" s="35"/>
      <c r="D916" s="35"/>
      <c r="E916" s="36">
        <v>20.591999999999999</v>
      </c>
      <c r="F916" s="8">
        <f t="shared" si="15"/>
        <v>16.473600000000001</v>
      </c>
      <c r="G916" s="38"/>
      <c r="H916" s="8">
        <f>+E916*G916</f>
        <v>0</v>
      </c>
    </row>
    <row r="917" spans="1:8" ht="35.1" customHeight="1" x14ac:dyDescent="0.25">
      <c r="A917" s="35" t="s">
        <v>1703</v>
      </c>
      <c r="B917" s="35" t="s">
        <v>1704</v>
      </c>
      <c r="C917" s="35"/>
      <c r="D917" s="35"/>
      <c r="E917" s="36">
        <v>24.7104</v>
      </c>
      <c r="F917" s="8">
        <f t="shared" si="15"/>
        <v>19.768320000000003</v>
      </c>
      <c r="G917" s="38"/>
      <c r="H917" s="8">
        <f>+E917*G917</f>
        <v>0</v>
      </c>
    </row>
    <row r="918" spans="1:8" ht="35.1" customHeight="1" x14ac:dyDescent="0.25">
      <c r="A918" s="35" t="s">
        <v>1705</v>
      </c>
      <c r="B918" s="35" t="s">
        <v>1706</v>
      </c>
      <c r="C918" s="35"/>
      <c r="D918" s="35"/>
      <c r="E918" s="36">
        <v>19.948499999999999</v>
      </c>
      <c r="F918" s="8">
        <f t="shared" si="15"/>
        <v>15.9588</v>
      </c>
      <c r="G918" s="38"/>
      <c r="H918" s="8">
        <f>+E918*G918</f>
        <v>0</v>
      </c>
    </row>
    <row r="919" spans="1:8" ht="35.1" customHeight="1" x14ac:dyDescent="0.25">
      <c r="A919" s="35" t="s">
        <v>1707</v>
      </c>
      <c r="B919" s="35" t="s">
        <v>1708</v>
      </c>
      <c r="C919" s="35"/>
      <c r="D919" s="35"/>
      <c r="E919" s="36">
        <v>21.879000000000001</v>
      </c>
      <c r="F919" s="8">
        <f t="shared" si="15"/>
        <v>17.503200000000003</v>
      </c>
      <c r="G919" s="38"/>
      <c r="H919" s="8">
        <f>+E919*G919</f>
        <v>0</v>
      </c>
    </row>
    <row r="920" spans="1:8" ht="35.1" customHeight="1" x14ac:dyDescent="0.25">
      <c r="A920" s="37" t="s">
        <v>1709</v>
      </c>
      <c r="B920" s="35" t="s">
        <v>1710</v>
      </c>
      <c r="C920" s="35"/>
      <c r="D920" s="35"/>
      <c r="E920" s="36">
        <v>12.8</v>
      </c>
      <c r="F920" s="8">
        <f t="shared" si="15"/>
        <v>10.240000000000002</v>
      </c>
      <c r="G920" s="38"/>
      <c r="H920" s="8">
        <f>+E920*G920</f>
        <v>0</v>
      </c>
    </row>
    <row r="921" spans="1:8" ht="35.1" customHeight="1" x14ac:dyDescent="0.25">
      <c r="A921" s="43" t="s">
        <v>1711</v>
      </c>
      <c r="B921" s="43" t="s">
        <v>1712</v>
      </c>
      <c r="C921" s="43"/>
      <c r="D921" s="43"/>
      <c r="E921" s="36">
        <v>16.087499999999999</v>
      </c>
      <c r="F921" s="8">
        <f t="shared" si="15"/>
        <v>12.87</v>
      </c>
      <c r="G921" s="38"/>
      <c r="H921" s="8">
        <f>+E921*G921</f>
        <v>0</v>
      </c>
    </row>
    <row r="922" spans="1:8" ht="35.1" customHeight="1" x14ac:dyDescent="0.25">
      <c r="A922" s="37" t="s">
        <v>1713</v>
      </c>
      <c r="B922" s="35" t="s">
        <v>1714</v>
      </c>
      <c r="C922" s="35"/>
      <c r="D922" s="35"/>
      <c r="E922" s="36">
        <v>7.02</v>
      </c>
      <c r="F922" s="8">
        <f t="shared" si="15"/>
        <v>5.6159999999999997</v>
      </c>
      <c r="G922" s="38"/>
      <c r="H922" s="8">
        <f>+E922*G922</f>
        <v>0</v>
      </c>
    </row>
    <row r="923" spans="1:8" ht="35.1" customHeight="1" x14ac:dyDescent="0.25">
      <c r="A923" s="43" t="s">
        <v>1715</v>
      </c>
      <c r="B923" s="43" t="s">
        <v>1716</v>
      </c>
      <c r="C923" s="43"/>
      <c r="D923" s="43"/>
      <c r="E923" s="36">
        <v>9.6524999999999999</v>
      </c>
      <c r="F923" s="8">
        <f t="shared" si="15"/>
        <v>7.7220000000000004</v>
      </c>
      <c r="G923" s="38"/>
      <c r="H923" s="8">
        <f>+E923*G923</f>
        <v>0</v>
      </c>
    </row>
    <row r="924" spans="1:8" ht="35.1" customHeight="1" x14ac:dyDescent="0.25">
      <c r="A924" s="37" t="s">
        <v>1717</v>
      </c>
      <c r="B924" s="35" t="s">
        <v>1718</v>
      </c>
      <c r="C924" s="35"/>
      <c r="D924" s="35"/>
      <c r="E924" s="36">
        <v>8.8000000000000007</v>
      </c>
      <c r="F924" s="8">
        <f t="shared" si="15"/>
        <v>7.0400000000000009</v>
      </c>
      <c r="G924" s="38"/>
      <c r="H924" s="8">
        <f>+E924*G924</f>
        <v>0</v>
      </c>
    </row>
    <row r="925" spans="1:8" ht="35.1" customHeight="1" x14ac:dyDescent="0.25">
      <c r="A925" s="37" t="s">
        <v>1719</v>
      </c>
      <c r="B925" s="35" t="s">
        <v>1720</v>
      </c>
      <c r="C925" s="35"/>
      <c r="D925" s="35"/>
      <c r="E925" s="36">
        <v>7.2</v>
      </c>
      <c r="F925" s="8">
        <f t="shared" si="15"/>
        <v>5.7600000000000007</v>
      </c>
      <c r="G925" s="38"/>
      <c r="H925" s="8">
        <f>+E925*G925</f>
        <v>0</v>
      </c>
    </row>
    <row r="926" spans="1:8" ht="35.1" customHeight="1" x14ac:dyDescent="0.25">
      <c r="A926" s="37" t="s">
        <v>1721</v>
      </c>
      <c r="B926" s="35" t="s">
        <v>1722</v>
      </c>
      <c r="C926" s="35"/>
      <c r="D926" s="35"/>
      <c r="E926" s="36">
        <v>12.8</v>
      </c>
      <c r="F926" s="8">
        <f t="shared" si="15"/>
        <v>10.240000000000002</v>
      </c>
      <c r="G926" s="38"/>
      <c r="H926" s="8">
        <f>+E926*G926</f>
        <v>0</v>
      </c>
    </row>
    <row r="927" spans="1:8" ht="35.1" customHeight="1" x14ac:dyDescent="0.25">
      <c r="A927" s="37" t="s">
        <v>1723</v>
      </c>
      <c r="B927" s="35" t="s">
        <v>1722</v>
      </c>
      <c r="C927" s="35"/>
      <c r="D927" s="35"/>
      <c r="E927" s="36">
        <v>18.399999999999999</v>
      </c>
      <c r="F927" s="8">
        <f t="shared" ref="F927:F990" si="16">E927*0.8</f>
        <v>14.719999999999999</v>
      </c>
      <c r="G927" s="38"/>
      <c r="H927" s="8">
        <f>+E927*G927</f>
        <v>0</v>
      </c>
    </row>
    <row r="928" spans="1:8" ht="35.1" customHeight="1" x14ac:dyDescent="0.25">
      <c r="A928" s="35" t="s">
        <v>1724</v>
      </c>
      <c r="B928" s="35" t="s">
        <v>1725</v>
      </c>
      <c r="C928" s="35"/>
      <c r="D928" s="35"/>
      <c r="E928" s="36">
        <v>2.2007699999999999</v>
      </c>
      <c r="F928" s="8">
        <f t="shared" si="16"/>
        <v>1.760616</v>
      </c>
      <c r="G928" s="38"/>
      <c r="H928" s="8">
        <f>+E928*G928</f>
        <v>0</v>
      </c>
    </row>
    <row r="929" spans="1:8" ht="35.1" customHeight="1" x14ac:dyDescent="0.25">
      <c r="A929" s="35" t="s">
        <v>1726</v>
      </c>
      <c r="B929" s="35" t="s">
        <v>1727</v>
      </c>
      <c r="C929" s="35"/>
      <c r="D929" s="35"/>
      <c r="E929" s="36">
        <v>24.7104</v>
      </c>
      <c r="F929" s="8">
        <f t="shared" si="16"/>
        <v>19.768320000000003</v>
      </c>
      <c r="G929" s="38"/>
      <c r="H929" s="8">
        <f>+E929*G929</f>
        <v>0</v>
      </c>
    </row>
    <row r="930" spans="1:8" ht="35.1" customHeight="1" x14ac:dyDescent="0.25">
      <c r="A930" s="37" t="s">
        <v>1728</v>
      </c>
      <c r="B930" s="35" t="s">
        <v>1729</v>
      </c>
      <c r="C930" s="35"/>
      <c r="D930" s="35"/>
      <c r="E930" s="36">
        <v>2</v>
      </c>
      <c r="F930" s="8">
        <f t="shared" si="16"/>
        <v>1.6</v>
      </c>
      <c r="G930" s="38"/>
      <c r="H930" s="8">
        <f>+E930*G930</f>
        <v>0</v>
      </c>
    </row>
    <row r="931" spans="1:8" ht="35.1" customHeight="1" x14ac:dyDescent="0.25">
      <c r="A931" s="39" t="s">
        <v>1730</v>
      </c>
      <c r="B931" s="40" t="s">
        <v>1731</v>
      </c>
      <c r="C931" s="40"/>
      <c r="D931" s="40"/>
      <c r="E931" s="36">
        <v>7</v>
      </c>
      <c r="F931" s="8">
        <f t="shared" si="16"/>
        <v>5.6000000000000005</v>
      </c>
      <c r="G931" s="59"/>
      <c r="H931" s="8">
        <f>+E931*G931</f>
        <v>0</v>
      </c>
    </row>
    <row r="932" spans="1:8" ht="35.1" customHeight="1" x14ac:dyDescent="0.25">
      <c r="A932" s="39" t="s">
        <v>1732</v>
      </c>
      <c r="B932" s="40" t="s">
        <v>1733</v>
      </c>
      <c r="C932" s="40"/>
      <c r="D932" s="40"/>
      <c r="E932" s="36">
        <v>2</v>
      </c>
      <c r="F932" s="8">
        <f t="shared" si="16"/>
        <v>1.6</v>
      </c>
      <c r="G932" s="59"/>
      <c r="H932" s="8">
        <f>+E932*G932</f>
        <v>0</v>
      </c>
    </row>
    <row r="933" spans="1:8" ht="35.1" customHeight="1" x14ac:dyDescent="0.25">
      <c r="A933" s="39" t="s">
        <v>1734</v>
      </c>
      <c r="B933" s="40" t="s">
        <v>1735</v>
      </c>
      <c r="C933" s="40"/>
      <c r="D933" s="40"/>
      <c r="E933" s="36">
        <v>0.6</v>
      </c>
      <c r="F933" s="8">
        <f t="shared" si="16"/>
        <v>0.48</v>
      </c>
      <c r="G933" s="59"/>
      <c r="H933" s="8">
        <f>+E933*G933</f>
        <v>0</v>
      </c>
    </row>
    <row r="934" spans="1:8" ht="35.1" customHeight="1" x14ac:dyDescent="0.25">
      <c r="A934" s="35" t="s">
        <v>1736</v>
      </c>
      <c r="B934" s="35" t="s">
        <v>1737</v>
      </c>
      <c r="C934" s="35"/>
      <c r="D934" s="35"/>
      <c r="E934" s="36">
        <v>1.680588</v>
      </c>
      <c r="F934" s="8">
        <f t="shared" si="16"/>
        <v>1.3444704000000001</v>
      </c>
      <c r="G934" s="38"/>
      <c r="H934" s="8">
        <f>+E934*G934</f>
        <v>0</v>
      </c>
    </row>
    <row r="935" spans="1:8" ht="35.1" customHeight="1" x14ac:dyDescent="0.25">
      <c r="A935" s="35" t="s">
        <v>1738</v>
      </c>
      <c r="B935" s="35" t="s">
        <v>1739</v>
      </c>
      <c r="C935" s="35"/>
      <c r="D935" s="35"/>
      <c r="E935" s="36">
        <v>2.0740452084424699</v>
      </c>
      <c r="F935" s="8">
        <f t="shared" si="16"/>
        <v>1.6592361667539759</v>
      </c>
      <c r="G935" s="38"/>
      <c r="H935" s="8">
        <f>+E935*G935</f>
        <v>0</v>
      </c>
    </row>
    <row r="936" spans="1:8" ht="35.1" customHeight="1" x14ac:dyDescent="0.25">
      <c r="A936" s="35" t="s">
        <v>1738</v>
      </c>
      <c r="B936" s="35" t="s">
        <v>1740</v>
      </c>
      <c r="C936" s="35"/>
      <c r="D936" s="35"/>
      <c r="E936" s="36">
        <v>18.0063</v>
      </c>
      <c r="F936" s="8">
        <f t="shared" si="16"/>
        <v>14.40504</v>
      </c>
      <c r="G936" s="38"/>
      <c r="H936" s="8">
        <f>+E936*G936</f>
        <v>0</v>
      </c>
    </row>
    <row r="937" spans="1:8" ht="35.1" customHeight="1" x14ac:dyDescent="0.25">
      <c r="A937" s="35" t="s">
        <v>1741</v>
      </c>
      <c r="B937" s="35" t="s">
        <v>1742</v>
      </c>
      <c r="C937" s="35"/>
      <c r="D937" s="35"/>
      <c r="E937" s="36">
        <v>5.8520475000000003</v>
      </c>
      <c r="F937" s="8">
        <f t="shared" si="16"/>
        <v>4.6816380000000004</v>
      </c>
      <c r="G937" s="38"/>
      <c r="H937" s="8">
        <f>+E937*G937</f>
        <v>0</v>
      </c>
    </row>
    <row r="938" spans="1:8" ht="35.1" customHeight="1" x14ac:dyDescent="0.25">
      <c r="A938" s="37" t="s">
        <v>1743</v>
      </c>
      <c r="B938" s="35" t="s">
        <v>1744</v>
      </c>
      <c r="C938" s="35"/>
      <c r="D938" s="35"/>
      <c r="E938" s="36">
        <v>2</v>
      </c>
      <c r="F938" s="8">
        <f t="shared" si="16"/>
        <v>1.6</v>
      </c>
      <c r="G938" s="38"/>
      <c r="H938" s="8">
        <f>+E938*G938</f>
        <v>0</v>
      </c>
    </row>
    <row r="939" spans="1:8" ht="35.1" customHeight="1" x14ac:dyDescent="0.25">
      <c r="A939" s="37" t="s">
        <v>1745</v>
      </c>
      <c r="B939" s="35" t="s">
        <v>1746</v>
      </c>
      <c r="C939" s="35"/>
      <c r="D939" s="35"/>
      <c r="E939" s="36">
        <v>2</v>
      </c>
      <c r="F939" s="8">
        <f t="shared" si="16"/>
        <v>1.6</v>
      </c>
      <c r="G939" s="38"/>
      <c r="H939" s="8">
        <f>+E939*G939</f>
        <v>0</v>
      </c>
    </row>
    <row r="940" spans="1:8" ht="35.1" customHeight="1" x14ac:dyDescent="0.25">
      <c r="A940" s="35" t="s">
        <v>1747</v>
      </c>
      <c r="B940" s="35" t="s">
        <v>1746</v>
      </c>
      <c r="C940" s="35"/>
      <c r="D940" s="35"/>
      <c r="E940" s="36">
        <v>1.7105984999999999</v>
      </c>
      <c r="F940" s="8">
        <f t="shared" si="16"/>
        <v>1.3684788000000001</v>
      </c>
      <c r="G940" s="38"/>
      <c r="H940" s="8">
        <f>+E940*G940</f>
        <v>0</v>
      </c>
    </row>
    <row r="941" spans="1:8" ht="35.1" customHeight="1" x14ac:dyDescent="0.25">
      <c r="A941" s="37" t="s">
        <v>1748</v>
      </c>
      <c r="B941" s="35" t="s">
        <v>1749</v>
      </c>
      <c r="C941" s="35"/>
      <c r="D941" s="35"/>
      <c r="E941" s="36">
        <v>2</v>
      </c>
      <c r="F941" s="8">
        <f t="shared" si="16"/>
        <v>1.6</v>
      </c>
      <c r="G941" s="38"/>
      <c r="H941" s="8">
        <f>+E941*G941</f>
        <v>0</v>
      </c>
    </row>
    <row r="942" spans="1:8" ht="35.1" customHeight="1" x14ac:dyDescent="0.25">
      <c r="A942" s="37" t="s">
        <v>1750</v>
      </c>
      <c r="B942" s="35" t="s">
        <v>1751</v>
      </c>
      <c r="C942" s="35"/>
      <c r="D942" s="35"/>
      <c r="E942" s="36">
        <v>2.8</v>
      </c>
      <c r="F942" s="8">
        <f t="shared" si="16"/>
        <v>2.2399999999999998</v>
      </c>
      <c r="G942" s="38"/>
      <c r="H942" s="8">
        <f>+E942*G942</f>
        <v>0</v>
      </c>
    </row>
    <row r="943" spans="1:8" ht="35.1" customHeight="1" x14ac:dyDescent="0.25">
      <c r="A943" s="37" t="s">
        <v>1752</v>
      </c>
      <c r="B943" s="35" t="s">
        <v>1753</v>
      </c>
      <c r="C943" s="35"/>
      <c r="D943" s="35"/>
      <c r="E943" s="36">
        <v>2.3199999999999998</v>
      </c>
      <c r="F943" s="8">
        <f t="shared" si="16"/>
        <v>1.8559999999999999</v>
      </c>
      <c r="G943" s="38"/>
      <c r="H943" s="8">
        <f>+E943*G943</f>
        <v>0</v>
      </c>
    </row>
    <row r="944" spans="1:8" ht="35.1" customHeight="1" x14ac:dyDescent="0.25">
      <c r="A944" s="37" t="s">
        <v>1754</v>
      </c>
      <c r="B944" s="35" t="s">
        <v>1755</v>
      </c>
      <c r="C944" s="35"/>
      <c r="D944" s="35"/>
      <c r="E944" s="36">
        <v>2.2959999999999998</v>
      </c>
      <c r="F944" s="8">
        <f t="shared" si="16"/>
        <v>1.8368</v>
      </c>
      <c r="G944" s="38"/>
      <c r="H944" s="8">
        <f>+E944*G944</f>
        <v>0</v>
      </c>
    </row>
    <row r="945" spans="1:8" ht="35.1" customHeight="1" x14ac:dyDescent="0.25">
      <c r="A945" s="37" t="s">
        <v>1756</v>
      </c>
      <c r="B945" s="35" t="s">
        <v>1757</v>
      </c>
      <c r="C945" s="35"/>
      <c r="D945" s="35"/>
      <c r="E945" s="36">
        <v>2.1320000000000001</v>
      </c>
      <c r="F945" s="8">
        <f t="shared" si="16"/>
        <v>1.7056000000000002</v>
      </c>
      <c r="G945" s="38"/>
      <c r="H945" s="8">
        <f>+E945*G945</f>
        <v>0</v>
      </c>
    </row>
    <row r="946" spans="1:8" ht="35.1" customHeight="1" x14ac:dyDescent="0.25">
      <c r="A946" s="35" t="s">
        <v>1758</v>
      </c>
      <c r="B946" s="35" t="s">
        <v>1759</v>
      </c>
      <c r="C946" s="35"/>
      <c r="D946" s="35"/>
      <c r="E946" s="36">
        <v>1.8906615</v>
      </c>
      <c r="F946" s="8">
        <f t="shared" si="16"/>
        <v>1.5125292000000001</v>
      </c>
      <c r="G946" s="38"/>
      <c r="H946" s="8">
        <f>+E946*G946</f>
        <v>0</v>
      </c>
    </row>
    <row r="947" spans="1:8" ht="35.1" customHeight="1" x14ac:dyDescent="0.25">
      <c r="A947" s="35" t="s">
        <v>1760</v>
      </c>
      <c r="B947" s="35" t="s">
        <v>1761</v>
      </c>
      <c r="C947" s="35"/>
      <c r="D947" s="35"/>
      <c r="E947" s="36">
        <v>2.1607560000000001</v>
      </c>
      <c r="F947" s="8">
        <f t="shared" si="16"/>
        <v>1.7286048000000003</v>
      </c>
      <c r="G947" s="38"/>
      <c r="H947" s="8">
        <f>+E947*G947</f>
        <v>0</v>
      </c>
    </row>
    <row r="948" spans="1:8" ht="35.1" customHeight="1" x14ac:dyDescent="0.25">
      <c r="A948" s="35" t="s">
        <v>1762</v>
      </c>
      <c r="B948" s="35" t="s">
        <v>1763</v>
      </c>
      <c r="C948" s="35"/>
      <c r="D948" s="35"/>
      <c r="E948" s="36">
        <v>2.7729702000000001</v>
      </c>
      <c r="F948" s="8">
        <f t="shared" si="16"/>
        <v>2.21837616</v>
      </c>
      <c r="G948" s="38"/>
      <c r="H948" s="8">
        <f>+E948*G948</f>
        <v>0</v>
      </c>
    </row>
    <row r="949" spans="1:8" ht="35.1" customHeight="1" x14ac:dyDescent="0.25">
      <c r="A949" s="35" t="s">
        <v>1764</v>
      </c>
      <c r="B949" s="35" t="s">
        <v>1765</v>
      </c>
      <c r="C949" s="35"/>
      <c r="D949" s="35"/>
      <c r="E949" s="36">
        <v>2.5208819999999998</v>
      </c>
      <c r="F949" s="8">
        <f t="shared" si="16"/>
        <v>2.0167055999999999</v>
      </c>
      <c r="G949" s="38"/>
      <c r="H949" s="8">
        <f>+E949*G949</f>
        <v>0</v>
      </c>
    </row>
    <row r="950" spans="1:8" ht="35.1" customHeight="1" x14ac:dyDescent="0.25">
      <c r="A950" s="35" t="s">
        <v>1766</v>
      </c>
      <c r="B950" s="35" t="s">
        <v>1767</v>
      </c>
      <c r="C950" s="35"/>
      <c r="D950" s="35"/>
      <c r="E950" s="36">
        <v>2.5208819999999998</v>
      </c>
      <c r="F950" s="8">
        <f t="shared" si="16"/>
        <v>2.0167055999999999</v>
      </c>
      <c r="G950" s="38"/>
      <c r="H950" s="8">
        <f>+E950*G950</f>
        <v>0</v>
      </c>
    </row>
    <row r="951" spans="1:8" ht="35.1" customHeight="1" x14ac:dyDescent="0.25">
      <c r="A951" s="35" t="s">
        <v>1768</v>
      </c>
      <c r="B951" s="35" t="s">
        <v>1769</v>
      </c>
      <c r="C951" s="35"/>
      <c r="D951" s="35"/>
      <c r="E951" s="36">
        <v>2.6009099999999998</v>
      </c>
      <c r="F951" s="8">
        <f t="shared" si="16"/>
        <v>2.0807280000000001</v>
      </c>
      <c r="G951" s="38"/>
      <c r="H951" s="8">
        <f>+E951*G951</f>
        <v>0</v>
      </c>
    </row>
    <row r="952" spans="1:8" ht="35.1" customHeight="1" x14ac:dyDescent="0.25">
      <c r="A952" s="35" t="s">
        <v>1770</v>
      </c>
      <c r="B952" s="35" t="s">
        <v>1771</v>
      </c>
      <c r="C952" s="35"/>
      <c r="D952" s="35"/>
      <c r="E952" s="36">
        <v>2.5809030000000002</v>
      </c>
      <c r="F952" s="8">
        <f t="shared" si="16"/>
        <v>2.0647224000000004</v>
      </c>
      <c r="G952" s="38"/>
      <c r="H952" s="8">
        <f>+E952*G952</f>
        <v>0</v>
      </c>
    </row>
    <row r="953" spans="1:8" ht="35.1" customHeight="1" x14ac:dyDescent="0.25">
      <c r="A953" s="35" t="s">
        <v>1772</v>
      </c>
      <c r="B953" s="35" t="s">
        <v>3701</v>
      </c>
      <c r="C953" s="35"/>
      <c r="D953" s="35"/>
      <c r="E953" s="36">
        <v>1.6731</v>
      </c>
      <c r="F953" s="8">
        <f t="shared" si="16"/>
        <v>1.3384800000000001</v>
      </c>
      <c r="G953" s="38"/>
      <c r="H953" s="8">
        <f>+E953*G953</f>
        <v>0</v>
      </c>
    </row>
    <row r="954" spans="1:8" ht="35.1" customHeight="1" x14ac:dyDescent="0.25">
      <c r="A954" s="35" t="s">
        <v>1773</v>
      </c>
      <c r="B954" s="35" t="s">
        <v>3702</v>
      </c>
      <c r="C954" s="35"/>
      <c r="D954" s="35"/>
      <c r="E954" s="36">
        <v>1.6731</v>
      </c>
      <c r="F954" s="8">
        <f t="shared" si="16"/>
        <v>1.3384800000000001</v>
      </c>
      <c r="G954" s="38"/>
      <c r="H954" s="8">
        <f>+E954*G954</f>
        <v>0</v>
      </c>
    </row>
    <row r="955" spans="1:8" ht="35.1" customHeight="1" x14ac:dyDescent="0.25">
      <c r="A955" s="35" t="s">
        <v>1774</v>
      </c>
      <c r="B955" s="35" t="s">
        <v>3703</v>
      </c>
      <c r="C955" s="35"/>
      <c r="D955" s="35"/>
      <c r="E955" s="36">
        <v>1.6731</v>
      </c>
      <c r="F955" s="8">
        <f t="shared" si="16"/>
        <v>1.3384800000000001</v>
      </c>
      <c r="G955" s="38"/>
      <c r="H955" s="8">
        <f>+E955*G955</f>
        <v>0</v>
      </c>
    </row>
    <row r="956" spans="1:8" ht="35.1" customHeight="1" x14ac:dyDescent="0.25">
      <c r="A956" s="35" t="s">
        <v>1775</v>
      </c>
      <c r="B956" s="35" t="s">
        <v>3704</v>
      </c>
      <c r="C956" s="35"/>
      <c r="D956" s="35"/>
      <c r="E956" s="36">
        <v>1.6731</v>
      </c>
      <c r="F956" s="8">
        <f t="shared" si="16"/>
        <v>1.3384800000000001</v>
      </c>
      <c r="G956" s="38"/>
      <c r="H956" s="8">
        <f>+E956*G956</f>
        <v>0</v>
      </c>
    </row>
    <row r="957" spans="1:8" ht="35.1" customHeight="1" x14ac:dyDescent="0.25">
      <c r="A957" s="35" t="s">
        <v>1776</v>
      </c>
      <c r="B957" s="35" t="s">
        <v>1777</v>
      </c>
      <c r="C957" s="35"/>
      <c r="D957" s="35"/>
      <c r="E957" s="36">
        <v>1.7944783060604399</v>
      </c>
      <c r="F957" s="8">
        <f t="shared" si="16"/>
        <v>1.435582644848352</v>
      </c>
      <c r="G957" s="38"/>
      <c r="H957" s="8">
        <f>+E957*G957</f>
        <v>0</v>
      </c>
    </row>
    <row r="958" spans="1:8" ht="35.1" customHeight="1" x14ac:dyDescent="0.25">
      <c r="A958" s="37" t="s">
        <v>1778</v>
      </c>
      <c r="B958" s="35" t="s">
        <v>1779</v>
      </c>
      <c r="C958" s="35"/>
      <c r="D958" s="35"/>
      <c r="E958" s="36">
        <v>0.20499999999999999</v>
      </c>
      <c r="F958" s="8">
        <f t="shared" si="16"/>
        <v>0.16400000000000001</v>
      </c>
      <c r="G958" s="38"/>
      <c r="H958" s="8">
        <f>+E958*G958</f>
        <v>0</v>
      </c>
    </row>
    <row r="959" spans="1:8" ht="35.1" customHeight="1" x14ac:dyDescent="0.25">
      <c r="A959" s="35" t="s">
        <v>1780</v>
      </c>
      <c r="B959" s="35" t="s">
        <v>1779</v>
      </c>
      <c r="C959" s="35"/>
      <c r="D959" s="35"/>
      <c r="E959" s="36">
        <v>0.22007699999999999</v>
      </c>
      <c r="F959" s="8">
        <f t="shared" si="16"/>
        <v>0.17606160000000001</v>
      </c>
      <c r="G959" s="38"/>
      <c r="H959" s="8">
        <f>+E959*G959</f>
        <v>0</v>
      </c>
    </row>
    <row r="960" spans="1:8" ht="35.1" customHeight="1" x14ac:dyDescent="0.25">
      <c r="A960" s="37" t="s">
        <v>1781</v>
      </c>
      <c r="B960" s="35" t="s">
        <v>1782</v>
      </c>
      <c r="C960" s="35"/>
      <c r="D960" s="35"/>
      <c r="E960" s="36">
        <v>0.22550000000000001</v>
      </c>
      <c r="F960" s="8">
        <f t="shared" si="16"/>
        <v>0.1804</v>
      </c>
      <c r="G960" s="38"/>
      <c r="H960" s="8">
        <f>+E960*G960</f>
        <v>0</v>
      </c>
    </row>
    <row r="961" spans="1:8" ht="35.1" customHeight="1" x14ac:dyDescent="0.25">
      <c r="A961" s="37" t="s">
        <v>1783</v>
      </c>
      <c r="B961" s="35" t="s">
        <v>1784</v>
      </c>
      <c r="C961" s="35"/>
      <c r="D961" s="35"/>
      <c r="E961" s="36">
        <v>0.28699999999999998</v>
      </c>
      <c r="F961" s="8">
        <f t="shared" si="16"/>
        <v>0.2296</v>
      </c>
      <c r="G961" s="38"/>
      <c r="H961" s="8">
        <f>+E961*G961</f>
        <v>0</v>
      </c>
    </row>
    <row r="962" spans="1:8" ht="35.1" customHeight="1" x14ac:dyDescent="0.25">
      <c r="A962" s="37" t="s">
        <v>1785</v>
      </c>
      <c r="B962" s="35" t="s">
        <v>1786</v>
      </c>
      <c r="C962" s="35"/>
      <c r="D962" s="35"/>
      <c r="E962" s="36">
        <v>1.64</v>
      </c>
      <c r="F962" s="8">
        <f t="shared" si="16"/>
        <v>1.3120000000000001</v>
      </c>
      <c r="G962" s="38"/>
      <c r="H962" s="8">
        <f>+E962*G962</f>
        <v>0</v>
      </c>
    </row>
    <row r="963" spans="1:8" ht="35.1" customHeight="1" x14ac:dyDescent="0.25">
      <c r="A963" s="37" t="s">
        <v>1787</v>
      </c>
      <c r="B963" s="35" t="s">
        <v>1788</v>
      </c>
      <c r="C963" s="35"/>
      <c r="D963" s="35"/>
      <c r="E963" s="36">
        <v>1.64</v>
      </c>
      <c r="F963" s="8">
        <f t="shared" si="16"/>
        <v>1.3120000000000001</v>
      </c>
      <c r="G963" s="38"/>
      <c r="H963" s="8">
        <f>+E963*G963</f>
        <v>0</v>
      </c>
    </row>
    <row r="964" spans="1:8" ht="35.1" customHeight="1" x14ac:dyDescent="0.25">
      <c r="A964" s="37" t="s">
        <v>1789</v>
      </c>
      <c r="B964" s="35" t="s">
        <v>1790</v>
      </c>
      <c r="C964" s="35"/>
      <c r="D964" s="35"/>
      <c r="E964" s="36">
        <v>1.64</v>
      </c>
      <c r="F964" s="8">
        <f t="shared" si="16"/>
        <v>1.3120000000000001</v>
      </c>
      <c r="G964" s="38"/>
      <c r="H964" s="8">
        <f>+E964*G964</f>
        <v>0</v>
      </c>
    </row>
    <row r="965" spans="1:8" ht="35.1" customHeight="1" x14ac:dyDescent="0.25">
      <c r="A965" s="37" t="s">
        <v>1791</v>
      </c>
      <c r="B965" s="35" t="s">
        <v>1792</v>
      </c>
      <c r="C965" s="35"/>
      <c r="D965" s="35"/>
      <c r="E965" s="36">
        <v>1.64</v>
      </c>
      <c r="F965" s="8">
        <f t="shared" si="16"/>
        <v>1.3120000000000001</v>
      </c>
      <c r="G965" s="38"/>
      <c r="H965" s="8">
        <f>+E965*G965</f>
        <v>0</v>
      </c>
    </row>
    <row r="966" spans="1:8" ht="35.1" customHeight="1" x14ac:dyDescent="0.25">
      <c r="A966" s="37" t="s">
        <v>1793</v>
      </c>
      <c r="B966" s="35" t="s">
        <v>1794</v>
      </c>
      <c r="C966" s="35"/>
      <c r="D966" s="35"/>
      <c r="E966" s="36">
        <v>6.4</v>
      </c>
      <c r="F966" s="8">
        <f t="shared" si="16"/>
        <v>5.120000000000001</v>
      </c>
      <c r="G966" s="38"/>
      <c r="H966" s="8">
        <f>+E966*G966</f>
        <v>0</v>
      </c>
    </row>
    <row r="967" spans="1:8" ht="35.1" customHeight="1" x14ac:dyDescent="0.25">
      <c r="A967" s="37" t="s">
        <v>1795</v>
      </c>
      <c r="B967" s="35" t="s">
        <v>1796</v>
      </c>
      <c r="C967" s="35"/>
      <c r="D967" s="35"/>
      <c r="E967" s="36">
        <v>0.8</v>
      </c>
      <c r="F967" s="8">
        <f t="shared" si="16"/>
        <v>0.64000000000000012</v>
      </c>
      <c r="G967" s="38"/>
      <c r="H967" s="8">
        <f>+E967*G967</f>
        <v>0</v>
      </c>
    </row>
    <row r="968" spans="1:8" ht="35.1" customHeight="1" x14ac:dyDescent="0.25">
      <c r="A968" s="39" t="s">
        <v>1797</v>
      </c>
      <c r="B968" s="40" t="s">
        <v>1798</v>
      </c>
      <c r="C968" s="40"/>
      <c r="D968" s="40"/>
      <c r="E968" s="36">
        <v>0.16</v>
      </c>
      <c r="F968" s="8">
        <f t="shared" si="16"/>
        <v>0.128</v>
      </c>
      <c r="G968" s="59"/>
      <c r="H968" s="8">
        <f>+E968*G968</f>
        <v>0</v>
      </c>
    </row>
    <row r="969" spans="1:8" ht="35.1" customHeight="1" x14ac:dyDescent="0.25">
      <c r="A969" s="37"/>
      <c r="B969" s="35" t="s">
        <v>1799</v>
      </c>
      <c r="C969" s="35"/>
      <c r="D969" s="35"/>
      <c r="E969" s="36">
        <v>0.6</v>
      </c>
      <c r="F969" s="8">
        <f t="shared" si="16"/>
        <v>0.48</v>
      </c>
      <c r="G969" s="38"/>
      <c r="H969" s="8">
        <f>+E969*G969</f>
        <v>0</v>
      </c>
    </row>
    <row r="970" spans="1:8" ht="35.1" customHeight="1" x14ac:dyDescent="0.25">
      <c r="A970" s="37" t="s">
        <v>1800</v>
      </c>
      <c r="B970" s="35" t="s">
        <v>1801</v>
      </c>
      <c r="C970" s="35"/>
      <c r="D970" s="35"/>
      <c r="E970" s="36">
        <v>0.8</v>
      </c>
      <c r="F970" s="8">
        <f t="shared" si="16"/>
        <v>0.64000000000000012</v>
      </c>
      <c r="G970" s="38"/>
      <c r="H970" s="8">
        <f>+E970*G970</f>
        <v>0</v>
      </c>
    </row>
    <row r="971" spans="1:8" ht="35.1" customHeight="1" x14ac:dyDescent="0.25">
      <c r="A971" s="39" t="s">
        <v>1802</v>
      </c>
      <c r="B971" s="40" t="s">
        <v>1803</v>
      </c>
      <c r="C971" s="40"/>
      <c r="D971" s="40"/>
      <c r="E971" s="36">
        <v>0.14000000000000001</v>
      </c>
      <c r="F971" s="8">
        <f t="shared" si="16"/>
        <v>0.11200000000000002</v>
      </c>
      <c r="G971" s="59"/>
      <c r="H971" s="8">
        <f>+E971*G971</f>
        <v>0</v>
      </c>
    </row>
    <row r="972" spans="1:8" ht="35.1" customHeight="1" x14ac:dyDescent="0.25">
      <c r="A972" s="35" t="s">
        <v>1804</v>
      </c>
      <c r="B972" s="35" t="s">
        <v>1805</v>
      </c>
      <c r="C972" s="35"/>
      <c r="D972" s="35"/>
      <c r="E972" s="36">
        <v>1.440504</v>
      </c>
      <c r="F972" s="8">
        <f t="shared" si="16"/>
        <v>1.1524032</v>
      </c>
      <c r="G972" s="38"/>
      <c r="H972" s="8">
        <f>+E972*G972</f>
        <v>0</v>
      </c>
    </row>
    <row r="973" spans="1:8" ht="35.1" customHeight="1" x14ac:dyDescent="0.25">
      <c r="A973" s="35" t="s">
        <v>1806</v>
      </c>
      <c r="B973" s="35" t="s">
        <v>1807</v>
      </c>
      <c r="C973" s="35"/>
      <c r="D973" s="35"/>
      <c r="E973" s="36">
        <v>1.12539375</v>
      </c>
      <c r="F973" s="8">
        <f t="shared" si="16"/>
        <v>0.90031499999999998</v>
      </c>
      <c r="G973" s="38"/>
      <c r="H973" s="8">
        <f>+E973*G973</f>
        <v>0</v>
      </c>
    </row>
    <row r="974" spans="1:8" ht="35.1" customHeight="1" x14ac:dyDescent="0.25">
      <c r="A974" s="35" t="s">
        <v>1808</v>
      </c>
      <c r="B974" s="35" t="s">
        <v>1809</v>
      </c>
      <c r="C974" s="35"/>
      <c r="D974" s="35"/>
      <c r="E974" s="36">
        <v>0.720252</v>
      </c>
      <c r="F974" s="8">
        <f t="shared" si="16"/>
        <v>0.57620159999999998</v>
      </c>
      <c r="G974" s="38"/>
      <c r="H974" s="8">
        <f>+E974*G974</f>
        <v>0</v>
      </c>
    </row>
    <row r="975" spans="1:8" ht="35.1" customHeight="1" x14ac:dyDescent="0.25">
      <c r="A975" s="35" t="s">
        <v>1810</v>
      </c>
      <c r="B975" s="35" t="s">
        <v>1811</v>
      </c>
      <c r="C975" s="35"/>
      <c r="D975" s="35"/>
      <c r="E975" s="36">
        <v>0.42470999999999998</v>
      </c>
      <c r="F975" s="8">
        <f t="shared" si="16"/>
        <v>0.33976800000000001</v>
      </c>
      <c r="G975" s="38"/>
      <c r="H975" s="8">
        <f>+E975*G975</f>
        <v>0</v>
      </c>
    </row>
    <row r="976" spans="1:8" ht="35.1" customHeight="1" x14ac:dyDescent="0.25">
      <c r="A976" s="35" t="s">
        <v>1812</v>
      </c>
      <c r="B976" s="35" t="s">
        <v>1813</v>
      </c>
      <c r="C976" s="35"/>
      <c r="D976" s="35"/>
      <c r="E976" s="36">
        <v>0.42470999999999998</v>
      </c>
      <c r="F976" s="8">
        <f t="shared" si="16"/>
        <v>0.33976800000000001</v>
      </c>
      <c r="G976" s="38"/>
      <c r="H976" s="8">
        <f>+E976*G976</f>
        <v>0</v>
      </c>
    </row>
    <row r="977" spans="1:8" ht="35.1" customHeight="1" x14ac:dyDescent="0.25">
      <c r="A977" s="35" t="s">
        <v>1814</v>
      </c>
      <c r="B977" s="35" t="s">
        <v>1815</v>
      </c>
      <c r="C977" s="35"/>
      <c r="D977" s="35"/>
      <c r="E977" s="36">
        <v>0.42470999999999998</v>
      </c>
      <c r="F977" s="8">
        <f t="shared" si="16"/>
        <v>0.33976800000000001</v>
      </c>
      <c r="G977" s="38"/>
      <c r="H977" s="8">
        <f>+E977*G977</f>
        <v>0</v>
      </c>
    </row>
    <row r="978" spans="1:8" ht="35.1" customHeight="1" x14ac:dyDescent="0.25">
      <c r="A978" s="39" t="s">
        <v>1816</v>
      </c>
      <c r="B978" s="40" t="s">
        <v>1817</v>
      </c>
      <c r="C978" s="40"/>
      <c r="D978" s="40"/>
      <c r="E978" s="36">
        <v>0.76</v>
      </c>
      <c r="F978" s="8">
        <f t="shared" si="16"/>
        <v>0.6080000000000001</v>
      </c>
      <c r="G978" s="59"/>
      <c r="H978" s="8">
        <f>+E978*G978</f>
        <v>0</v>
      </c>
    </row>
    <row r="979" spans="1:8" ht="35.1" customHeight="1" x14ac:dyDescent="0.25">
      <c r="A979" s="35" t="s">
        <v>1818</v>
      </c>
      <c r="B979" s="35" t="s">
        <v>1819</v>
      </c>
      <c r="C979" s="35"/>
      <c r="D979" s="35"/>
      <c r="E979" s="36">
        <v>0.85529924999999996</v>
      </c>
      <c r="F979" s="8">
        <f t="shared" si="16"/>
        <v>0.68423940000000005</v>
      </c>
      <c r="G979" s="38"/>
      <c r="H979" s="8">
        <f>+E979*G979</f>
        <v>0</v>
      </c>
    </row>
    <row r="980" spans="1:8" ht="35.1" customHeight="1" x14ac:dyDescent="0.25">
      <c r="A980" s="35" t="s">
        <v>1820</v>
      </c>
      <c r="B980" s="35" t="s">
        <v>1821</v>
      </c>
      <c r="C980" s="35"/>
      <c r="D980" s="35"/>
      <c r="E980" s="36">
        <v>0.76526775000000002</v>
      </c>
      <c r="F980" s="8">
        <f t="shared" si="16"/>
        <v>0.61221420000000004</v>
      </c>
      <c r="G980" s="38"/>
      <c r="H980" s="8">
        <f>+E980*G980</f>
        <v>0</v>
      </c>
    </row>
    <row r="981" spans="1:8" ht="35.1" customHeight="1" x14ac:dyDescent="0.25">
      <c r="A981" s="37" t="s">
        <v>1822</v>
      </c>
      <c r="B981" s="35" t="s">
        <v>1823</v>
      </c>
      <c r="C981" s="35"/>
      <c r="D981" s="35"/>
      <c r="E981" s="36">
        <v>0.48</v>
      </c>
      <c r="F981" s="8">
        <f t="shared" si="16"/>
        <v>0.38400000000000001</v>
      </c>
      <c r="G981" s="38"/>
      <c r="H981" s="8">
        <f>+E981*G981</f>
        <v>0</v>
      </c>
    </row>
    <row r="982" spans="1:8" ht="35.1" customHeight="1" x14ac:dyDescent="0.25">
      <c r="A982" s="37" t="s">
        <v>1824</v>
      </c>
      <c r="B982" s="35" t="s">
        <v>1825</v>
      </c>
      <c r="C982" s="35"/>
      <c r="D982" s="35"/>
      <c r="E982" s="36">
        <v>0.52</v>
      </c>
      <c r="F982" s="8">
        <f t="shared" si="16"/>
        <v>0.41600000000000004</v>
      </c>
      <c r="G982" s="38"/>
      <c r="H982" s="8">
        <f>+E982*G982</f>
        <v>0</v>
      </c>
    </row>
    <row r="983" spans="1:8" ht="35.1" customHeight="1" x14ac:dyDescent="0.25">
      <c r="A983" s="35" t="s">
        <v>1826</v>
      </c>
      <c r="B983" s="35" t="s">
        <v>1827</v>
      </c>
      <c r="C983" s="35"/>
      <c r="D983" s="35"/>
      <c r="E983" s="36">
        <v>0.2457</v>
      </c>
      <c r="F983" s="8">
        <f t="shared" si="16"/>
        <v>0.19656000000000001</v>
      </c>
      <c r="G983" s="38"/>
      <c r="H983" s="8">
        <f>+E983*G983</f>
        <v>0</v>
      </c>
    </row>
    <row r="984" spans="1:8" ht="35.1" customHeight="1" x14ac:dyDescent="0.25">
      <c r="A984" s="35" t="s">
        <v>1828</v>
      </c>
      <c r="B984" s="35" t="s">
        <v>1829</v>
      </c>
      <c r="C984" s="35"/>
      <c r="D984" s="35"/>
      <c r="E984" s="36">
        <v>0.36854999999999999</v>
      </c>
      <c r="F984" s="8">
        <f t="shared" si="16"/>
        <v>0.29483999999999999</v>
      </c>
      <c r="G984" s="38"/>
      <c r="H984" s="8">
        <f>+E984*G984</f>
        <v>0</v>
      </c>
    </row>
    <row r="985" spans="1:8" ht="35.1" customHeight="1" x14ac:dyDescent="0.25">
      <c r="A985" s="35" t="s">
        <v>1830</v>
      </c>
      <c r="B985" s="35" t="s">
        <v>1831</v>
      </c>
      <c r="C985" s="35"/>
      <c r="D985" s="35"/>
      <c r="E985" s="36">
        <v>0.19206719999999999</v>
      </c>
      <c r="F985" s="8">
        <f t="shared" si="16"/>
        <v>0.15365376</v>
      </c>
      <c r="G985" s="38"/>
      <c r="H985" s="8">
        <f>+E985*G985</f>
        <v>0</v>
      </c>
    </row>
    <row r="986" spans="1:8" ht="35.1" customHeight="1" x14ac:dyDescent="0.25">
      <c r="A986" s="35" t="s">
        <v>1832</v>
      </c>
      <c r="B986" s="35" t="s">
        <v>1833</v>
      </c>
      <c r="C986" s="35"/>
      <c r="D986" s="35"/>
      <c r="E986" s="36">
        <v>0.12662208</v>
      </c>
      <c r="F986" s="8">
        <f t="shared" si="16"/>
        <v>0.10129766400000001</v>
      </c>
      <c r="G986" s="38"/>
      <c r="H986" s="8">
        <f>+E986*G986</f>
        <v>0</v>
      </c>
    </row>
    <row r="987" spans="1:8" ht="35.1" customHeight="1" x14ac:dyDescent="0.25">
      <c r="A987" s="35" t="s">
        <v>1834</v>
      </c>
      <c r="B987" s="35" t="s">
        <v>1835</v>
      </c>
      <c r="C987" s="35"/>
      <c r="D987" s="35"/>
      <c r="E987" s="36">
        <v>3.3011550000000001</v>
      </c>
      <c r="F987" s="8">
        <f t="shared" si="16"/>
        <v>2.640924</v>
      </c>
      <c r="G987" s="38"/>
      <c r="H987" s="8">
        <f>+E987*G987</f>
        <v>0</v>
      </c>
    </row>
    <row r="988" spans="1:8" ht="35.1" customHeight="1" x14ac:dyDescent="0.25">
      <c r="A988" s="35" t="s">
        <v>1836</v>
      </c>
      <c r="B988" s="35" t="s">
        <v>1837</v>
      </c>
      <c r="C988" s="35"/>
      <c r="D988" s="35"/>
      <c r="E988" s="36">
        <v>2.2007699999999999</v>
      </c>
      <c r="F988" s="8">
        <f t="shared" si="16"/>
        <v>1.760616</v>
      </c>
      <c r="G988" s="38"/>
      <c r="H988" s="8">
        <f>+E988*G988</f>
        <v>0</v>
      </c>
    </row>
    <row r="989" spans="1:8" ht="35.1" customHeight="1" x14ac:dyDescent="0.25">
      <c r="A989" s="35" t="s">
        <v>1838</v>
      </c>
      <c r="B989" s="35" t="s">
        <v>1839</v>
      </c>
      <c r="C989" s="35"/>
      <c r="D989" s="35"/>
      <c r="E989" s="36">
        <v>3.3011550000000001</v>
      </c>
      <c r="F989" s="8">
        <f t="shared" si="16"/>
        <v>2.640924</v>
      </c>
      <c r="G989" s="38"/>
      <c r="H989" s="8">
        <f>+E989*G989</f>
        <v>0</v>
      </c>
    </row>
    <row r="990" spans="1:8" ht="35.1" customHeight="1" x14ac:dyDescent="0.25">
      <c r="A990" s="35" t="s">
        <v>1840</v>
      </c>
      <c r="B990" s="35" t="s">
        <v>1841</v>
      </c>
      <c r="C990" s="35"/>
      <c r="D990" s="35"/>
      <c r="E990" s="36">
        <v>2.2007699999999999</v>
      </c>
      <c r="F990" s="8">
        <f t="shared" si="16"/>
        <v>1.760616</v>
      </c>
      <c r="G990" s="38"/>
      <c r="H990" s="8">
        <f>+E990*G990</f>
        <v>0</v>
      </c>
    </row>
    <row r="991" spans="1:8" ht="35.1" customHeight="1" x14ac:dyDescent="0.25">
      <c r="A991" s="37" t="s">
        <v>1842</v>
      </c>
      <c r="B991" s="35" t="s">
        <v>1843</v>
      </c>
      <c r="C991" s="35"/>
      <c r="D991" s="35"/>
      <c r="E991" s="36">
        <v>0.49199999999999999</v>
      </c>
      <c r="F991" s="8">
        <f t="shared" ref="F991:F1054" si="17">E991*0.8</f>
        <v>0.39360000000000001</v>
      </c>
      <c r="G991" s="38"/>
      <c r="H991" s="8">
        <f>+E991*G991</f>
        <v>0</v>
      </c>
    </row>
    <row r="992" spans="1:8" ht="35.1" customHeight="1" x14ac:dyDescent="0.25">
      <c r="A992" s="37" t="s">
        <v>1844</v>
      </c>
      <c r="B992" s="35" t="s">
        <v>1845</v>
      </c>
      <c r="C992" s="35"/>
      <c r="D992" s="35"/>
      <c r="E992" s="36">
        <v>3.28</v>
      </c>
      <c r="F992" s="8">
        <f t="shared" si="17"/>
        <v>2.6240000000000001</v>
      </c>
      <c r="G992" s="38"/>
      <c r="H992" s="8">
        <f>+E992*G992</f>
        <v>0</v>
      </c>
    </row>
    <row r="993" spans="1:8" ht="35.1" customHeight="1" x14ac:dyDescent="0.25">
      <c r="A993" s="37" t="s">
        <v>1846</v>
      </c>
      <c r="B993" s="35" t="s">
        <v>1847</v>
      </c>
      <c r="C993" s="35"/>
      <c r="D993" s="35"/>
      <c r="E993" s="36">
        <v>3.28</v>
      </c>
      <c r="F993" s="8">
        <f t="shared" si="17"/>
        <v>2.6240000000000001</v>
      </c>
      <c r="G993" s="38"/>
      <c r="H993" s="8">
        <f>+E993*G993</f>
        <v>0</v>
      </c>
    </row>
    <row r="994" spans="1:8" ht="35.1" customHeight="1" x14ac:dyDescent="0.25">
      <c r="A994" s="37" t="s">
        <v>1848</v>
      </c>
      <c r="B994" s="35" t="s">
        <v>1849</v>
      </c>
      <c r="C994" s="35"/>
      <c r="D994" s="35"/>
      <c r="E994" s="36">
        <v>1.4350000000000001</v>
      </c>
      <c r="F994" s="8">
        <f t="shared" si="17"/>
        <v>1.1480000000000001</v>
      </c>
      <c r="G994" s="38"/>
      <c r="H994" s="8">
        <f>+E994*G994</f>
        <v>0</v>
      </c>
    </row>
    <row r="995" spans="1:8" ht="35.1" customHeight="1" x14ac:dyDescent="0.25">
      <c r="A995" s="37" t="s">
        <v>1850</v>
      </c>
      <c r="B995" s="35" t="s">
        <v>1851</v>
      </c>
      <c r="C995" s="35"/>
      <c r="D995" s="35"/>
      <c r="E995" s="36">
        <v>4.0999999999999996</v>
      </c>
      <c r="F995" s="8">
        <f t="shared" si="17"/>
        <v>3.28</v>
      </c>
      <c r="G995" s="38"/>
      <c r="H995" s="8">
        <f>+E995*G995</f>
        <v>0</v>
      </c>
    </row>
    <row r="996" spans="1:8" ht="35.1" customHeight="1" x14ac:dyDescent="0.25">
      <c r="A996" s="37" t="s">
        <v>1852</v>
      </c>
      <c r="B996" s="35" t="s">
        <v>1853</v>
      </c>
      <c r="C996" s="35"/>
      <c r="D996" s="35"/>
      <c r="E996" s="36">
        <v>4.0999999999999996</v>
      </c>
      <c r="F996" s="8">
        <f t="shared" si="17"/>
        <v>3.28</v>
      </c>
      <c r="G996" s="38"/>
      <c r="H996" s="8">
        <f>+E996*G996</f>
        <v>0</v>
      </c>
    </row>
    <row r="997" spans="1:8" ht="35.1" customHeight="1" x14ac:dyDescent="0.25">
      <c r="A997" s="37" t="s">
        <v>1854</v>
      </c>
      <c r="B997" s="35" t="s">
        <v>1855</v>
      </c>
      <c r="C997" s="35"/>
      <c r="D997" s="35"/>
      <c r="E997" s="36">
        <v>0.82</v>
      </c>
      <c r="F997" s="8">
        <f t="shared" si="17"/>
        <v>0.65600000000000003</v>
      </c>
      <c r="G997" s="38"/>
      <c r="H997" s="8">
        <f>+E997*G997</f>
        <v>0</v>
      </c>
    </row>
    <row r="998" spans="1:8" ht="35.1" customHeight="1" x14ac:dyDescent="0.25">
      <c r="A998" s="35" t="s">
        <v>1856</v>
      </c>
      <c r="B998" s="35" t="s">
        <v>1857</v>
      </c>
      <c r="C998" s="35"/>
      <c r="D998" s="35"/>
      <c r="E998" s="36">
        <v>1.21542525</v>
      </c>
      <c r="F998" s="8">
        <f t="shared" si="17"/>
        <v>0.9723402000000001</v>
      </c>
      <c r="G998" s="38"/>
      <c r="H998" s="8">
        <f>+E998*G998</f>
        <v>0</v>
      </c>
    </row>
    <row r="999" spans="1:8" ht="35.1" customHeight="1" x14ac:dyDescent="0.25">
      <c r="A999" s="35" t="s">
        <v>1858</v>
      </c>
      <c r="B999" s="35" t="s">
        <v>1859</v>
      </c>
      <c r="C999" s="35"/>
      <c r="D999" s="35"/>
      <c r="E999" s="36">
        <v>0.58520475000000005</v>
      </c>
      <c r="F999" s="8">
        <f t="shared" si="17"/>
        <v>0.46816380000000007</v>
      </c>
      <c r="G999" s="38"/>
      <c r="H999" s="8">
        <f>+E999*G999</f>
        <v>0</v>
      </c>
    </row>
    <row r="1000" spans="1:8" ht="35.1" customHeight="1" x14ac:dyDescent="0.25">
      <c r="A1000" s="35" t="s">
        <v>1860</v>
      </c>
      <c r="B1000" s="35" t="s">
        <v>1861</v>
      </c>
      <c r="C1000" s="35"/>
      <c r="D1000" s="35"/>
      <c r="E1000" s="36">
        <v>0.720252</v>
      </c>
      <c r="F1000" s="8">
        <f t="shared" si="17"/>
        <v>0.57620159999999998</v>
      </c>
      <c r="G1000" s="38"/>
      <c r="H1000" s="8">
        <f>+E1000*G1000</f>
        <v>0</v>
      </c>
    </row>
    <row r="1001" spans="1:8" ht="35.1" customHeight="1" x14ac:dyDescent="0.25">
      <c r="A1001" s="37" t="s">
        <v>1862</v>
      </c>
      <c r="B1001" s="35" t="s">
        <v>1863</v>
      </c>
      <c r="C1001" s="35"/>
      <c r="D1001" s="35"/>
      <c r="E1001" s="36">
        <v>3</v>
      </c>
      <c r="F1001" s="8">
        <f t="shared" si="17"/>
        <v>2.4000000000000004</v>
      </c>
      <c r="G1001" s="38"/>
      <c r="H1001" s="8">
        <f>+E1001*G1001</f>
        <v>0</v>
      </c>
    </row>
    <row r="1002" spans="1:8" ht="35.1" customHeight="1" x14ac:dyDescent="0.25">
      <c r="A1002" s="37" t="s">
        <v>1864</v>
      </c>
      <c r="B1002" s="35" t="s">
        <v>1865</v>
      </c>
      <c r="C1002" s="35"/>
      <c r="D1002" s="35"/>
      <c r="E1002" s="36">
        <v>6.4349999999999996</v>
      </c>
      <c r="F1002" s="8">
        <f t="shared" si="17"/>
        <v>5.1479999999999997</v>
      </c>
      <c r="G1002" s="38"/>
      <c r="H1002" s="8">
        <f>+E1002*G1002</f>
        <v>0</v>
      </c>
    </row>
    <row r="1003" spans="1:8" ht="35.1" customHeight="1" x14ac:dyDescent="0.25">
      <c r="A1003" s="35" t="s">
        <v>1866</v>
      </c>
      <c r="B1003" s="35" t="s">
        <v>1867</v>
      </c>
      <c r="C1003" s="35"/>
      <c r="D1003" s="35"/>
      <c r="E1003" s="36">
        <v>9.9099000000000004</v>
      </c>
      <c r="F1003" s="8">
        <f t="shared" si="17"/>
        <v>7.9279200000000003</v>
      </c>
      <c r="G1003" s="38"/>
      <c r="H1003" s="8">
        <f>+E1003*G1003</f>
        <v>0</v>
      </c>
    </row>
    <row r="1004" spans="1:8" ht="35.1" customHeight="1" x14ac:dyDescent="0.25">
      <c r="A1004" s="35" t="s">
        <v>1868</v>
      </c>
      <c r="B1004" s="35" t="s">
        <v>1869</v>
      </c>
      <c r="C1004" s="35"/>
      <c r="D1004" s="35"/>
      <c r="E1004" s="36">
        <v>7.7220000000000004</v>
      </c>
      <c r="F1004" s="8">
        <f t="shared" si="17"/>
        <v>6.1776000000000009</v>
      </c>
      <c r="G1004" s="38"/>
      <c r="H1004" s="8">
        <f>+E1004*G1004</f>
        <v>0</v>
      </c>
    </row>
    <row r="1005" spans="1:8" ht="35.1" customHeight="1" x14ac:dyDescent="0.25">
      <c r="A1005" s="35" t="s">
        <v>1870</v>
      </c>
      <c r="B1005" s="35" t="s">
        <v>1871</v>
      </c>
      <c r="C1005" s="35"/>
      <c r="D1005" s="35"/>
      <c r="E1005" s="36">
        <v>9.6524999999999999</v>
      </c>
      <c r="F1005" s="8">
        <f t="shared" si="17"/>
        <v>7.7220000000000004</v>
      </c>
      <c r="G1005" s="38"/>
      <c r="H1005" s="8">
        <f>+E1005*G1005</f>
        <v>0</v>
      </c>
    </row>
    <row r="1006" spans="1:8" ht="35.1" customHeight="1" x14ac:dyDescent="0.25">
      <c r="A1006" s="39" t="s">
        <v>1872</v>
      </c>
      <c r="B1006" s="40" t="s">
        <v>1873</v>
      </c>
      <c r="C1006" s="40"/>
      <c r="D1006" s="40"/>
      <c r="E1006" s="36">
        <v>7.6</v>
      </c>
      <c r="F1006" s="8">
        <f t="shared" si="17"/>
        <v>6.08</v>
      </c>
      <c r="G1006" s="59"/>
      <c r="H1006" s="8">
        <f>+E1006*G1006</f>
        <v>0</v>
      </c>
    </row>
    <row r="1007" spans="1:8" ht="35.1" customHeight="1" x14ac:dyDescent="0.25">
      <c r="A1007" s="39" t="s">
        <v>1874</v>
      </c>
      <c r="B1007" s="40" t="s">
        <v>1875</v>
      </c>
      <c r="C1007" s="40"/>
      <c r="D1007" s="40"/>
      <c r="E1007" s="36">
        <v>7.6</v>
      </c>
      <c r="F1007" s="8">
        <f t="shared" si="17"/>
        <v>6.08</v>
      </c>
      <c r="G1007" s="59"/>
      <c r="H1007" s="8">
        <f>+E1007*G1007</f>
        <v>0</v>
      </c>
    </row>
    <row r="1008" spans="1:8" ht="35.1" customHeight="1" x14ac:dyDescent="0.25">
      <c r="A1008" s="39" t="s">
        <v>1876</v>
      </c>
      <c r="B1008" s="40" t="s">
        <v>1877</v>
      </c>
      <c r="C1008" s="40"/>
      <c r="D1008" s="40"/>
      <c r="E1008" s="36">
        <v>7.6</v>
      </c>
      <c r="F1008" s="8">
        <f t="shared" si="17"/>
        <v>6.08</v>
      </c>
      <c r="G1008" s="59"/>
      <c r="H1008" s="8">
        <f>+E1008*G1008</f>
        <v>0</v>
      </c>
    </row>
    <row r="1009" spans="1:8" ht="35.1" customHeight="1" x14ac:dyDescent="0.25">
      <c r="A1009" s="35" t="s">
        <v>1878</v>
      </c>
      <c r="B1009" s="35" t="s">
        <v>1879</v>
      </c>
      <c r="C1009" s="35"/>
      <c r="D1009" s="35"/>
      <c r="E1009" s="36">
        <v>9.6524999999999999</v>
      </c>
      <c r="F1009" s="8">
        <f t="shared" si="17"/>
        <v>7.7220000000000004</v>
      </c>
      <c r="G1009" s="38"/>
      <c r="H1009" s="8">
        <f>+E1009*G1009</f>
        <v>0</v>
      </c>
    </row>
    <row r="1010" spans="1:8" ht="35.1" customHeight="1" x14ac:dyDescent="0.25">
      <c r="A1010" s="37" t="s">
        <v>1880</v>
      </c>
      <c r="B1010" s="35" t="s">
        <v>1881</v>
      </c>
      <c r="C1010" s="35"/>
      <c r="D1010" s="35"/>
      <c r="E1010" s="36">
        <v>9.84</v>
      </c>
      <c r="F1010" s="8">
        <f t="shared" si="17"/>
        <v>7.8719999999999999</v>
      </c>
      <c r="G1010" s="38"/>
      <c r="H1010" s="8">
        <f>+E1010*G1010</f>
        <v>0</v>
      </c>
    </row>
    <row r="1011" spans="1:8" ht="35.1" customHeight="1" x14ac:dyDescent="0.25">
      <c r="A1011" s="37" t="s">
        <v>1882</v>
      </c>
      <c r="B1011" s="35" t="s">
        <v>1881</v>
      </c>
      <c r="C1011" s="35"/>
      <c r="D1011" s="35"/>
      <c r="E1011" s="36">
        <v>13.94</v>
      </c>
      <c r="F1011" s="8">
        <f t="shared" si="17"/>
        <v>11.152000000000001</v>
      </c>
      <c r="G1011" s="38"/>
      <c r="H1011" s="8">
        <f>+E1011*G1011</f>
        <v>0</v>
      </c>
    </row>
    <row r="1012" spans="1:8" ht="35.1" customHeight="1" x14ac:dyDescent="0.25">
      <c r="A1012" s="35" t="s">
        <v>1883</v>
      </c>
      <c r="B1012" s="35" t="s">
        <v>1884</v>
      </c>
      <c r="C1012" s="35"/>
      <c r="D1012" s="35"/>
      <c r="E1012" s="36">
        <v>9.2664000000000009</v>
      </c>
      <c r="F1012" s="8">
        <f t="shared" si="17"/>
        <v>7.413120000000001</v>
      </c>
      <c r="G1012" s="38"/>
      <c r="H1012" s="8">
        <f>+E1012*G1012</f>
        <v>0</v>
      </c>
    </row>
    <row r="1013" spans="1:8" ht="35.1" customHeight="1" x14ac:dyDescent="0.25">
      <c r="A1013" s="35" t="s">
        <v>1885</v>
      </c>
      <c r="B1013" s="35" t="s">
        <v>1886</v>
      </c>
      <c r="C1013" s="35"/>
      <c r="D1013" s="35"/>
      <c r="E1013" s="36">
        <v>4.2014699999999996</v>
      </c>
      <c r="F1013" s="8">
        <f t="shared" si="17"/>
        <v>3.3611759999999999</v>
      </c>
      <c r="G1013" s="38"/>
      <c r="H1013" s="8">
        <f>+E1013*G1013</f>
        <v>0</v>
      </c>
    </row>
    <row r="1014" spans="1:8" ht="35.1" customHeight="1" x14ac:dyDescent="0.25">
      <c r="A1014" s="35" t="s">
        <v>1887</v>
      </c>
      <c r="B1014" s="35" t="s">
        <v>1888</v>
      </c>
      <c r="C1014" s="35"/>
      <c r="D1014" s="35"/>
      <c r="E1014" s="36">
        <v>1.21542525</v>
      </c>
      <c r="F1014" s="8">
        <f t="shared" si="17"/>
        <v>0.9723402000000001</v>
      </c>
      <c r="G1014" s="38"/>
      <c r="H1014" s="8">
        <f>+E1014*G1014</f>
        <v>0</v>
      </c>
    </row>
    <row r="1015" spans="1:8" ht="35.1" customHeight="1" x14ac:dyDescent="0.25">
      <c r="A1015" s="37" t="s">
        <v>1889</v>
      </c>
      <c r="B1015" s="35" t="s">
        <v>1890</v>
      </c>
      <c r="C1015" s="35"/>
      <c r="D1015" s="35"/>
      <c r="E1015" s="36">
        <v>1.845</v>
      </c>
      <c r="F1015" s="8">
        <f t="shared" si="17"/>
        <v>1.476</v>
      </c>
      <c r="G1015" s="38"/>
      <c r="H1015" s="8">
        <f>+E1015*G1015</f>
        <v>0</v>
      </c>
    </row>
    <row r="1016" spans="1:8" ht="35.1" customHeight="1" x14ac:dyDescent="0.25">
      <c r="A1016" s="37" t="s">
        <v>1891</v>
      </c>
      <c r="B1016" s="35" t="s">
        <v>1892</v>
      </c>
      <c r="C1016" s="35"/>
      <c r="D1016" s="35"/>
      <c r="E1016" s="36">
        <v>1.845</v>
      </c>
      <c r="F1016" s="8">
        <f t="shared" si="17"/>
        <v>1.476</v>
      </c>
      <c r="G1016" s="38"/>
      <c r="H1016" s="8">
        <f>+E1016*G1016</f>
        <v>0</v>
      </c>
    </row>
    <row r="1017" spans="1:8" ht="35.1" customHeight="1" x14ac:dyDescent="0.25">
      <c r="A1017" s="35" t="s">
        <v>1893</v>
      </c>
      <c r="B1017" s="35" t="s">
        <v>1894</v>
      </c>
      <c r="C1017" s="35"/>
      <c r="D1017" s="35"/>
      <c r="E1017" s="36">
        <v>1.12539375</v>
      </c>
      <c r="F1017" s="8">
        <f t="shared" si="17"/>
        <v>0.90031499999999998</v>
      </c>
      <c r="G1017" s="38"/>
      <c r="H1017" s="8">
        <f>+E1017*G1017</f>
        <v>0</v>
      </c>
    </row>
    <row r="1018" spans="1:8" ht="35.1" customHeight="1" x14ac:dyDescent="0.25">
      <c r="A1018" s="35" t="s">
        <v>1895</v>
      </c>
      <c r="B1018" s="35" t="s">
        <v>1896</v>
      </c>
      <c r="C1018" s="35"/>
      <c r="D1018" s="35"/>
      <c r="E1018" s="36">
        <v>1.2604409999999999</v>
      </c>
      <c r="F1018" s="8">
        <f t="shared" si="17"/>
        <v>1.0083527999999999</v>
      </c>
      <c r="G1018" s="38"/>
      <c r="H1018" s="8">
        <f>+E1018*G1018</f>
        <v>0</v>
      </c>
    </row>
    <row r="1019" spans="1:8" ht="35.1" customHeight="1" x14ac:dyDescent="0.25">
      <c r="A1019" s="35" t="s">
        <v>1897</v>
      </c>
      <c r="B1019" s="35" t="s">
        <v>1898</v>
      </c>
      <c r="C1019" s="35"/>
      <c r="D1019" s="35"/>
      <c r="E1019" s="36">
        <v>1.12539375</v>
      </c>
      <c r="F1019" s="8">
        <f t="shared" si="17"/>
        <v>0.90031499999999998</v>
      </c>
      <c r="G1019" s="38"/>
      <c r="H1019" s="8">
        <f>+E1019*G1019</f>
        <v>0</v>
      </c>
    </row>
    <row r="1020" spans="1:8" ht="35.1" customHeight="1" x14ac:dyDescent="0.25">
      <c r="A1020" s="35" t="s">
        <v>1899</v>
      </c>
      <c r="B1020" s="35" t="s">
        <v>1900</v>
      </c>
      <c r="C1020" s="35"/>
      <c r="D1020" s="35"/>
      <c r="E1020" s="36">
        <v>1.8456457500000001</v>
      </c>
      <c r="F1020" s="8">
        <f t="shared" si="17"/>
        <v>1.4765166000000001</v>
      </c>
      <c r="G1020" s="38"/>
      <c r="H1020" s="8">
        <f>+E1020*G1020</f>
        <v>0</v>
      </c>
    </row>
    <row r="1021" spans="1:8" ht="35.1" customHeight="1" x14ac:dyDescent="0.25">
      <c r="A1021" s="35" t="s">
        <v>1901</v>
      </c>
      <c r="B1021" s="35" t="s">
        <v>1902</v>
      </c>
      <c r="C1021" s="35"/>
      <c r="D1021" s="35"/>
      <c r="E1021" s="36">
        <v>1.12539375</v>
      </c>
      <c r="F1021" s="8">
        <f t="shared" si="17"/>
        <v>0.90031499999999998</v>
      </c>
      <c r="G1021" s="38"/>
      <c r="H1021" s="8">
        <f>+E1021*G1021</f>
        <v>0</v>
      </c>
    </row>
    <row r="1022" spans="1:8" ht="35.1" customHeight="1" x14ac:dyDescent="0.25">
      <c r="A1022" s="35" t="s">
        <v>1903</v>
      </c>
      <c r="B1022" s="35" t="s">
        <v>1904</v>
      </c>
      <c r="C1022" s="35"/>
      <c r="D1022" s="35"/>
      <c r="E1022" s="36">
        <v>1.12539375</v>
      </c>
      <c r="F1022" s="8">
        <f t="shared" si="17"/>
        <v>0.90031499999999998</v>
      </c>
      <c r="G1022" s="38"/>
      <c r="H1022" s="8">
        <f>+E1022*G1022</f>
        <v>0</v>
      </c>
    </row>
    <row r="1023" spans="1:8" ht="35.1" customHeight="1" x14ac:dyDescent="0.25">
      <c r="A1023" s="35" t="s">
        <v>1905</v>
      </c>
      <c r="B1023" s="35" t="s">
        <v>1906</v>
      </c>
      <c r="C1023" s="35"/>
      <c r="D1023" s="35"/>
      <c r="E1023" s="36">
        <v>1.12539375</v>
      </c>
      <c r="F1023" s="8">
        <f t="shared" si="17"/>
        <v>0.90031499999999998</v>
      </c>
      <c r="G1023" s="38"/>
      <c r="H1023" s="8">
        <f>+E1023*G1023</f>
        <v>0</v>
      </c>
    </row>
    <row r="1024" spans="1:8" ht="35.1" customHeight="1" x14ac:dyDescent="0.25">
      <c r="A1024" s="35" t="s">
        <v>1399</v>
      </c>
      <c r="B1024" s="35" t="s">
        <v>1907</v>
      </c>
      <c r="C1024" s="35"/>
      <c r="D1024" s="35"/>
      <c r="E1024" s="36">
        <v>1.20042</v>
      </c>
      <c r="F1024" s="8">
        <f t="shared" si="17"/>
        <v>0.96033600000000008</v>
      </c>
      <c r="G1024" s="38"/>
      <c r="H1024" s="8">
        <f>+E1024*G1024</f>
        <v>0</v>
      </c>
    </row>
    <row r="1025" spans="1:8" ht="35.1" customHeight="1" x14ac:dyDescent="0.25">
      <c r="A1025" s="35" t="s">
        <v>1908</v>
      </c>
      <c r="B1025" s="35" t="s">
        <v>1909</v>
      </c>
      <c r="C1025" s="35"/>
      <c r="D1025" s="35"/>
      <c r="E1025" s="36">
        <v>1.12539375</v>
      </c>
      <c r="F1025" s="8">
        <f t="shared" si="17"/>
        <v>0.90031499999999998</v>
      </c>
      <c r="G1025" s="38"/>
      <c r="H1025" s="8">
        <f>+E1025*G1025</f>
        <v>0</v>
      </c>
    </row>
    <row r="1026" spans="1:8" ht="35.1" customHeight="1" x14ac:dyDescent="0.25">
      <c r="A1026" s="35" t="s">
        <v>1910</v>
      </c>
      <c r="B1026" s="35" t="s">
        <v>1911</v>
      </c>
      <c r="C1026" s="35"/>
      <c r="D1026" s="35"/>
      <c r="E1026" s="36">
        <v>2.3108084999999998</v>
      </c>
      <c r="F1026" s="8">
        <f t="shared" si="17"/>
        <v>1.8486468</v>
      </c>
      <c r="G1026" s="38"/>
      <c r="H1026" s="8">
        <f>+E1026*G1026</f>
        <v>0</v>
      </c>
    </row>
    <row r="1027" spans="1:8" ht="35.1" customHeight="1" x14ac:dyDescent="0.25">
      <c r="A1027" s="37" t="s">
        <v>1912</v>
      </c>
      <c r="B1027" s="35" t="s">
        <v>1913</v>
      </c>
      <c r="C1027" s="35"/>
      <c r="D1027" s="35"/>
      <c r="E1027" s="36">
        <v>2.6</v>
      </c>
      <c r="F1027" s="8">
        <f t="shared" si="17"/>
        <v>2.08</v>
      </c>
      <c r="G1027" s="38"/>
      <c r="H1027" s="8">
        <f>+E1027*G1027</f>
        <v>0</v>
      </c>
    </row>
    <row r="1028" spans="1:8" ht="35.1" customHeight="1" x14ac:dyDescent="0.25">
      <c r="A1028" s="37" t="s">
        <v>1914</v>
      </c>
      <c r="B1028" s="35" t="s">
        <v>1915</v>
      </c>
      <c r="C1028" s="35"/>
      <c r="D1028" s="35"/>
      <c r="E1028" s="36">
        <v>2.6</v>
      </c>
      <c r="F1028" s="8">
        <f t="shared" si="17"/>
        <v>2.08</v>
      </c>
      <c r="G1028" s="38"/>
      <c r="H1028" s="8">
        <f>+E1028*G1028</f>
        <v>0</v>
      </c>
    </row>
    <row r="1029" spans="1:8" ht="35.1" customHeight="1" x14ac:dyDescent="0.25">
      <c r="A1029" s="35" t="s">
        <v>1916</v>
      </c>
      <c r="B1029" s="35" t="s">
        <v>1917</v>
      </c>
      <c r="C1029" s="35"/>
      <c r="D1029" s="35"/>
      <c r="E1029" s="36">
        <v>1.440504</v>
      </c>
      <c r="F1029" s="8">
        <f t="shared" si="17"/>
        <v>1.1524032</v>
      </c>
      <c r="G1029" s="38"/>
      <c r="H1029" s="8">
        <f>+E1029*G1029</f>
        <v>0</v>
      </c>
    </row>
    <row r="1030" spans="1:8" ht="35.1" customHeight="1" x14ac:dyDescent="0.25">
      <c r="A1030" s="37" t="s">
        <v>1918</v>
      </c>
      <c r="B1030" s="35" t="s">
        <v>1919</v>
      </c>
      <c r="C1030" s="35"/>
      <c r="D1030" s="35"/>
      <c r="E1030" s="36">
        <v>0.85</v>
      </c>
      <c r="F1030" s="8">
        <f t="shared" si="17"/>
        <v>0.68</v>
      </c>
      <c r="G1030" s="38"/>
      <c r="H1030" s="8">
        <f>+E1030*G1030</f>
        <v>0</v>
      </c>
    </row>
    <row r="1031" spans="1:8" ht="35.1" customHeight="1" x14ac:dyDescent="0.25">
      <c r="A1031" s="35" t="s">
        <v>1920</v>
      </c>
      <c r="B1031" s="35" t="s">
        <v>1921</v>
      </c>
      <c r="C1031" s="35"/>
      <c r="D1031" s="35"/>
      <c r="E1031" s="36">
        <v>1.2604409999999999</v>
      </c>
      <c r="F1031" s="8">
        <f t="shared" si="17"/>
        <v>1.0083527999999999</v>
      </c>
      <c r="G1031" s="38"/>
      <c r="H1031" s="8">
        <f>+E1031*G1031</f>
        <v>0</v>
      </c>
    </row>
    <row r="1032" spans="1:8" ht="35.1" customHeight="1" x14ac:dyDescent="0.25">
      <c r="A1032" s="37" t="s">
        <v>1922</v>
      </c>
      <c r="B1032" s="35" t="s">
        <v>1923</v>
      </c>
      <c r="C1032" s="35"/>
      <c r="D1032" s="35"/>
      <c r="E1032" s="36">
        <v>1.107</v>
      </c>
      <c r="F1032" s="8">
        <f t="shared" si="17"/>
        <v>0.88560000000000005</v>
      </c>
      <c r="G1032" s="38"/>
      <c r="H1032" s="8">
        <f>+E1032*G1032</f>
        <v>0</v>
      </c>
    </row>
    <row r="1033" spans="1:8" ht="35.1" customHeight="1" x14ac:dyDescent="0.25">
      <c r="A1033" s="39" t="s">
        <v>1924</v>
      </c>
      <c r="B1033" s="40" t="s">
        <v>1925</v>
      </c>
      <c r="C1033" s="40"/>
      <c r="D1033" s="40"/>
      <c r="E1033" s="36">
        <v>1.1200000000000001</v>
      </c>
      <c r="F1033" s="8">
        <f t="shared" si="17"/>
        <v>0.89600000000000013</v>
      </c>
      <c r="G1033" s="59"/>
      <c r="H1033" s="8">
        <f>+E1033*G1033</f>
        <v>0</v>
      </c>
    </row>
    <row r="1034" spans="1:8" ht="35.1" customHeight="1" x14ac:dyDescent="0.25">
      <c r="A1034" s="35" t="s">
        <v>1926</v>
      </c>
      <c r="B1034" s="35" t="s">
        <v>1927</v>
      </c>
      <c r="C1034" s="35"/>
      <c r="D1034" s="35"/>
      <c r="E1034" s="36">
        <v>1.2604409999999999</v>
      </c>
      <c r="F1034" s="8">
        <f t="shared" si="17"/>
        <v>1.0083527999999999</v>
      </c>
      <c r="G1034" s="38"/>
      <c r="H1034" s="8">
        <f>+E1034*G1034</f>
        <v>0</v>
      </c>
    </row>
    <row r="1035" spans="1:8" ht="35.1" customHeight="1" x14ac:dyDescent="0.25">
      <c r="A1035" s="35" t="s">
        <v>1928</v>
      </c>
      <c r="B1035" s="35" t="s">
        <v>1929</v>
      </c>
      <c r="C1035" s="35"/>
      <c r="D1035" s="35"/>
      <c r="E1035" s="36">
        <v>1.21542525</v>
      </c>
      <c r="F1035" s="8">
        <f t="shared" si="17"/>
        <v>0.9723402000000001</v>
      </c>
      <c r="G1035" s="38"/>
      <c r="H1035" s="8">
        <f>+E1035*G1035</f>
        <v>0</v>
      </c>
    </row>
    <row r="1036" spans="1:8" ht="35.1" customHeight="1" x14ac:dyDescent="0.25">
      <c r="A1036" s="37" t="s">
        <v>1930</v>
      </c>
      <c r="B1036" s="35" t="s">
        <v>1931</v>
      </c>
      <c r="C1036" s="35"/>
      <c r="D1036" s="35"/>
      <c r="E1036" s="36">
        <v>0.98399999999999999</v>
      </c>
      <c r="F1036" s="8">
        <f t="shared" si="17"/>
        <v>0.78720000000000001</v>
      </c>
      <c r="G1036" s="38"/>
      <c r="H1036" s="8">
        <f>+E1036*G1036</f>
        <v>0</v>
      </c>
    </row>
    <row r="1037" spans="1:8" ht="35.1" customHeight="1" x14ac:dyDescent="0.25">
      <c r="A1037" s="35" t="s">
        <v>1932</v>
      </c>
      <c r="B1037" s="35" t="s">
        <v>1933</v>
      </c>
      <c r="C1037" s="35"/>
      <c r="D1037" s="35"/>
      <c r="E1037" s="36">
        <v>1.1203920000000001</v>
      </c>
      <c r="F1037" s="8">
        <f t="shared" si="17"/>
        <v>0.89631360000000004</v>
      </c>
      <c r="G1037" s="38"/>
      <c r="H1037" s="8">
        <f>+E1037*G1037</f>
        <v>0</v>
      </c>
    </row>
    <row r="1038" spans="1:8" ht="35.1" customHeight="1" x14ac:dyDescent="0.25">
      <c r="A1038" s="37" t="s">
        <v>1934</v>
      </c>
      <c r="B1038" s="35" t="s">
        <v>1935</v>
      </c>
      <c r="C1038" s="35"/>
      <c r="D1038" s="35"/>
      <c r="E1038" s="36">
        <v>1.0660000000000001</v>
      </c>
      <c r="F1038" s="8">
        <f t="shared" si="17"/>
        <v>0.85280000000000011</v>
      </c>
      <c r="G1038" s="38"/>
      <c r="H1038" s="8">
        <f>+E1038*G1038</f>
        <v>0</v>
      </c>
    </row>
    <row r="1039" spans="1:8" ht="35.1" customHeight="1" x14ac:dyDescent="0.25">
      <c r="A1039" s="37" t="s">
        <v>1936</v>
      </c>
      <c r="B1039" s="35" t="s">
        <v>1937</v>
      </c>
      <c r="C1039" s="35"/>
      <c r="D1039" s="35"/>
      <c r="E1039" s="36">
        <v>2.6</v>
      </c>
      <c r="F1039" s="8">
        <f t="shared" si="17"/>
        <v>2.08</v>
      </c>
      <c r="G1039" s="38"/>
      <c r="H1039" s="8">
        <f>+E1039*G1039</f>
        <v>0</v>
      </c>
    </row>
    <row r="1040" spans="1:8" ht="35.1" customHeight="1" x14ac:dyDescent="0.25">
      <c r="A1040" s="39" t="s">
        <v>1938</v>
      </c>
      <c r="B1040" s="40" t="s">
        <v>1939</v>
      </c>
      <c r="C1040" s="40"/>
      <c r="D1040" s="40"/>
      <c r="E1040" s="36">
        <v>1.1200000000000001</v>
      </c>
      <c r="F1040" s="8">
        <f t="shared" si="17"/>
        <v>0.89600000000000013</v>
      </c>
      <c r="G1040" s="59"/>
      <c r="H1040" s="8">
        <f>+E1040*G1040</f>
        <v>0</v>
      </c>
    </row>
    <row r="1041" spans="1:8" ht="35.1" customHeight="1" x14ac:dyDescent="0.25">
      <c r="A1041" s="35" t="s">
        <v>1940</v>
      </c>
      <c r="B1041" s="35" t="s">
        <v>1941</v>
      </c>
      <c r="C1041" s="35"/>
      <c r="D1041" s="35"/>
      <c r="E1041" s="36">
        <v>1.21542525</v>
      </c>
      <c r="F1041" s="8">
        <f t="shared" si="17"/>
        <v>0.9723402000000001</v>
      </c>
      <c r="G1041" s="38"/>
      <c r="H1041" s="8">
        <f>+E1041*G1041</f>
        <v>0</v>
      </c>
    </row>
    <row r="1042" spans="1:8" ht="35.1" customHeight="1" x14ac:dyDescent="0.25">
      <c r="A1042" s="39" t="s">
        <v>1942</v>
      </c>
      <c r="B1042" s="40" t="s">
        <v>1943</v>
      </c>
      <c r="C1042" s="40"/>
      <c r="D1042" s="40"/>
      <c r="E1042" s="36">
        <v>1</v>
      </c>
      <c r="F1042" s="8">
        <f t="shared" si="17"/>
        <v>0.8</v>
      </c>
      <c r="G1042" s="59"/>
      <c r="H1042" s="8">
        <f>+E1042*G1042</f>
        <v>0</v>
      </c>
    </row>
    <row r="1043" spans="1:8" ht="35.1" customHeight="1" x14ac:dyDescent="0.25">
      <c r="A1043" s="39" t="s">
        <v>1944</v>
      </c>
      <c r="B1043" s="40" t="s">
        <v>1945</v>
      </c>
      <c r="C1043" s="40"/>
      <c r="D1043" s="40"/>
      <c r="E1043" s="36">
        <v>1.96</v>
      </c>
      <c r="F1043" s="8">
        <f t="shared" si="17"/>
        <v>1.5680000000000001</v>
      </c>
      <c r="G1043" s="59"/>
      <c r="H1043" s="8">
        <f>+E1043*G1043</f>
        <v>0</v>
      </c>
    </row>
    <row r="1044" spans="1:8" ht="35.1" customHeight="1" x14ac:dyDescent="0.25">
      <c r="A1044" s="37"/>
      <c r="B1044" s="35" t="s">
        <v>1946</v>
      </c>
      <c r="C1044" s="35"/>
      <c r="D1044" s="35"/>
      <c r="E1044" s="36">
        <v>1.59</v>
      </c>
      <c r="F1044" s="8">
        <f t="shared" si="17"/>
        <v>1.2720000000000002</v>
      </c>
      <c r="G1044" s="38"/>
      <c r="H1044" s="8">
        <f>+E1044*G1044</f>
        <v>0</v>
      </c>
    </row>
    <row r="1045" spans="1:8" ht="35.1" customHeight="1" x14ac:dyDescent="0.25">
      <c r="A1045" s="39" t="s">
        <v>1947</v>
      </c>
      <c r="B1045" s="40" t="s">
        <v>1948</v>
      </c>
      <c r="C1045" s="40"/>
      <c r="D1045" s="40"/>
      <c r="E1045" s="36">
        <v>1.04</v>
      </c>
      <c r="F1045" s="8">
        <f t="shared" si="17"/>
        <v>0.83200000000000007</v>
      </c>
      <c r="G1045" s="59"/>
      <c r="H1045" s="8">
        <f>+E1045*G1045</f>
        <v>0</v>
      </c>
    </row>
    <row r="1046" spans="1:8" ht="35.1" customHeight="1" x14ac:dyDescent="0.25">
      <c r="A1046" s="37" t="s">
        <v>1949</v>
      </c>
      <c r="B1046" s="35" t="s">
        <v>1950</v>
      </c>
      <c r="C1046" s="35"/>
      <c r="D1046" s="35"/>
      <c r="E1046" s="36">
        <v>0.98399999999999999</v>
      </c>
      <c r="F1046" s="8">
        <f t="shared" si="17"/>
        <v>0.78720000000000001</v>
      </c>
      <c r="G1046" s="38"/>
      <c r="H1046" s="8">
        <f>+E1046*G1046</f>
        <v>0</v>
      </c>
    </row>
    <row r="1047" spans="1:8" ht="35.1" customHeight="1" x14ac:dyDescent="0.25">
      <c r="A1047" s="37" t="s">
        <v>1951</v>
      </c>
      <c r="B1047" s="35" t="s">
        <v>1952</v>
      </c>
      <c r="C1047" s="35"/>
      <c r="D1047" s="35"/>
      <c r="E1047" s="36">
        <v>0.98399999999999999</v>
      </c>
      <c r="F1047" s="8">
        <f t="shared" si="17"/>
        <v>0.78720000000000001</v>
      </c>
      <c r="G1047" s="38"/>
      <c r="H1047" s="8">
        <f>+E1047*G1047</f>
        <v>0</v>
      </c>
    </row>
    <row r="1048" spans="1:8" ht="35.1" customHeight="1" x14ac:dyDescent="0.25">
      <c r="A1048" s="35"/>
      <c r="B1048" s="40" t="s">
        <v>3705</v>
      </c>
      <c r="C1048" s="40"/>
      <c r="D1048" s="40"/>
      <c r="E1048" s="36">
        <v>1.52</v>
      </c>
      <c r="F1048" s="8">
        <f t="shared" si="17"/>
        <v>1.2160000000000002</v>
      </c>
      <c r="G1048" s="59"/>
      <c r="H1048" s="8">
        <f>+E1048*G1048</f>
        <v>0</v>
      </c>
    </row>
    <row r="1049" spans="1:8" ht="35.1" customHeight="1" x14ac:dyDescent="0.25">
      <c r="A1049" s="39" t="s">
        <v>1955</v>
      </c>
      <c r="B1049" s="40" t="s">
        <v>3706</v>
      </c>
      <c r="C1049" s="40"/>
      <c r="D1049" s="40"/>
      <c r="E1049" s="36">
        <v>1.52</v>
      </c>
      <c r="F1049" s="8">
        <f t="shared" si="17"/>
        <v>1.2160000000000002</v>
      </c>
      <c r="G1049" s="59"/>
      <c r="H1049" s="8">
        <f>+E1049*G1049</f>
        <v>0</v>
      </c>
    </row>
    <row r="1050" spans="1:8" ht="35.1" customHeight="1" x14ac:dyDescent="0.25">
      <c r="A1050" s="39" t="s">
        <v>1956</v>
      </c>
      <c r="B1050" s="40" t="s">
        <v>3707</v>
      </c>
      <c r="C1050" s="40"/>
      <c r="D1050" s="40"/>
      <c r="E1050" s="36">
        <v>1.52</v>
      </c>
      <c r="F1050" s="8">
        <f t="shared" si="17"/>
        <v>1.2160000000000002</v>
      </c>
      <c r="G1050" s="59"/>
      <c r="H1050" s="8">
        <f>+E1050*G1050</f>
        <v>0</v>
      </c>
    </row>
    <row r="1051" spans="1:8" ht="35.1" customHeight="1" x14ac:dyDescent="0.25">
      <c r="A1051" s="39" t="s">
        <v>3708</v>
      </c>
      <c r="B1051" s="40" t="s">
        <v>3709</v>
      </c>
      <c r="C1051" s="40"/>
      <c r="D1051" s="40"/>
      <c r="E1051" s="36">
        <v>2.4</v>
      </c>
      <c r="F1051" s="8">
        <f t="shared" si="17"/>
        <v>1.92</v>
      </c>
      <c r="G1051" s="59"/>
      <c r="H1051" s="8">
        <f>+E1051*G1051</f>
        <v>0</v>
      </c>
    </row>
    <row r="1052" spans="1:8" ht="35.1" customHeight="1" x14ac:dyDescent="0.25">
      <c r="A1052" s="37" t="s">
        <v>1953</v>
      </c>
      <c r="B1052" s="35" t="s">
        <v>3710</v>
      </c>
      <c r="C1052" s="35"/>
      <c r="D1052" s="35"/>
      <c r="E1052" s="36">
        <v>1.71</v>
      </c>
      <c r="F1052" s="8">
        <f t="shared" si="17"/>
        <v>1.3680000000000001</v>
      </c>
      <c r="G1052" s="38"/>
      <c r="H1052" s="8">
        <f>+E1052*G1052</f>
        <v>0</v>
      </c>
    </row>
    <row r="1053" spans="1:8" ht="35.1" customHeight="1" x14ac:dyDescent="0.25">
      <c r="A1053" s="37" t="s">
        <v>1954</v>
      </c>
      <c r="B1053" s="35" t="s">
        <v>3711</v>
      </c>
      <c r="C1053" s="35"/>
      <c r="D1053" s="35"/>
      <c r="E1053" s="36">
        <v>1.54</v>
      </c>
      <c r="F1053" s="8">
        <f t="shared" si="17"/>
        <v>1.2320000000000002</v>
      </c>
      <c r="G1053" s="38"/>
      <c r="H1053" s="8">
        <f>+E1053*G1053</f>
        <v>0</v>
      </c>
    </row>
    <row r="1054" spans="1:8" ht="35.1" customHeight="1" x14ac:dyDescent="0.25">
      <c r="A1054" s="39" t="s">
        <v>1957</v>
      </c>
      <c r="B1054" s="40" t="s">
        <v>1958</v>
      </c>
      <c r="C1054" s="40"/>
      <c r="D1054" s="40"/>
      <c r="E1054" s="36">
        <v>0.56000000000000005</v>
      </c>
      <c r="F1054" s="8">
        <f t="shared" si="17"/>
        <v>0.44800000000000006</v>
      </c>
      <c r="G1054" s="59"/>
      <c r="H1054" s="8">
        <f>+E1054*G1054</f>
        <v>0</v>
      </c>
    </row>
    <row r="1055" spans="1:8" ht="35.1" customHeight="1" x14ac:dyDescent="0.25">
      <c r="A1055" s="39" t="s">
        <v>1959</v>
      </c>
      <c r="B1055" s="40" t="s">
        <v>1960</v>
      </c>
      <c r="C1055" s="40"/>
      <c r="D1055" s="40"/>
      <c r="E1055" s="36">
        <v>0.56000000000000005</v>
      </c>
      <c r="F1055" s="8">
        <f t="shared" ref="F1055:F1118" si="18">E1055*0.8</f>
        <v>0.44800000000000006</v>
      </c>
      <c r="G1055" s="59"/>
      <c r="H1055" s="8">
        <f>+E1055*G1055</f>
        <v>0</v>
      </c>
    </row>
    <row r="1056" spans="1:8" ht="35.1" customHeight="1" x14ac:dyDescent="0.25">
      <c r="A1056" s="37"/>
      <c r="B1056" s="40" t="s">
        <v>3712</v>
      </c>
      <c r="C1056" s="40"/>
      <c r="D1056" s="40"/>
      <c r="E1056" s="36">
        <v>0.56000000000000005</v>
      </c>
      <c r="F1056" s="8">
        <f t="shared" si="18"/>
        <v>0.44800000000000006</v>
      </c>
      <c r="G1056" s="59"/>
      <c r="H1056" s="8">
        <f>+E1056*G1056</f>
        <v>0</v>
      </c>
    </row>
    <row r="1057" spans="1:8" ht="35.1" customHeight="1" x14ac:dyDescent="0.25">
      <c r="A1057" s="39" t="s">
        <v>1961</v>
      </c>
      <c r="B1057" s="40" t="s">
        <v>1962</v>
      </c>
      <c r="C1057" s="40"/>
      <c r="D1057" s="40"/>
      <c r="E1057" s="36">
        <v>8.8000000000000007</v>
      </c>
      <c r="F1057" s="8">
        <f t="shared" si="18"/>
        <v>7.0400000000000009</v>
      </c>
      <c r="G1057" s="59"/>
      <c r="H1057" s="8">
        <f>+E1057*G1057</f>
        <v>0</v>
      </c>
    </row>
    <row r="1058" spans="1:8" ht="35.1" customHeight="1" x14ac:dyDescent="0.25">
      <c r="A1058" s="39" t="s">
        <v>1963</v>
      </c>
      <c r="B1058" s="40" t="s">
        <v>1964</v>
      </c>
      <c r="C1058" s="40"/>
      <c r="D1058" s="40"/>
      <c r="E1058" s="36">
        <v>12</v>
      </c>
      <c r="F1058" s="8">
        <f t="shared" si="18"/>
        <v>9.6000000000000014</v>
      </c>
      <c r="G1058" s="59"/>
      <c r="H1058" s="8">
        <f>+E1058*G1058</f>
        <v>0</v>
      </c>
    </row>
    <row r="1059" spans="1:8" ht="35.1" customHeight="1" x14ac:dyDescent="0.25">
      <c r="A1059" s="37" t="s">
        <v>1965</v>
      </c>
      <c r="B1059" s="35" t="s">
        <v>1966</v>
      </c>
      <c r="C1059" s="35"/>
      <c r="D1059" s="35"/>
      <c r="E1059" s="36">
        <v>9.84</v>
      </c>
      <c r="F1059" s="8">
        <f t="shared" si="18"/>
        <v>7.8719999999999999</v>
      </c>
      <c r="G1059" s="38"/>
      <c r="H1059" s="8">
        <f>+E1059*G1059</f>
        <v>0</v>
      </c>
    </row>
    <row r="1060" spans="1:8" ht="35.1" customHeight="1" x14ac:dyDescent="0.25">
      <c r="A1060" s="37" t="s">
        <v>1967</v>
      </c>
      <c r="B1060" s="35" t="s">
        <v>1968</v>
      </c>
      <c r="C1060" s="35"/>
      <c r="D1060" s="35"/>
      <c r="E1060" s="36">
        <v>6.4349999999999996</v>
      </c>
      <c r="F1060" s="8">
        <f t="shared" si="18"/>
        <v>5.1479999999999997</v>
      </c>
      <c r="G1060" s="38"/>
      <c r="H1060" s="8">
        <f>+E1060*G1060</f>
        <v>0</v>
      </c>
    </row>
    <row r="1061" spans="1:8" ht="35.1" customHeight="1" x14ac:dyDescent="0.25">
      <c r="A1061" s="37" t="s">
        <v>1969</v>
      </c>
      <c r="B1061" s="35" t="s">
        <v>1970</v>
      </c>
      <c r="C1061" s="35"/>
      <c r="D1061" s="35"/>
      <c r="E1061" s="36">
        <v>8.4029399999999992</v>
      </c>
      <c r="F1061" s="8">
        <f t="shared" si="18"/>
        <v>6.7223519999999999</v>
      </c>
      <c r="G1061" s="38"/>
      <c r="H1061" s="8">
        <f>+E1061*G1061</f>
        <v>0</v>
      </c>
    </row>
    <row r="1062" spans="1:8" ht="35.1" customHeight="1" x14ac:dyDescent="0.25">
      <c r="A1062" s="37" t="s">
        <v>1971</v>
      </c>
      <c r="B1062" s="35" t="s">
        <v>1972</v>
      </c>
      <c r="C1062" s="35"/>
      <c r="D1062" s="35"/>
      <c r="E1062" s="36">
        <v>8.4029399999999992</v>
      </c>
      <c r="F1062" s="8">
        <f t="shared" si="18"/>
        <v>6.7223519999999999</v>
      </c>
      <c r="G1062" s="38"/>
      <c r="H1062" s="8">
        <f>+E1062*G1062</f>
        <v>0</v>
      </c>
    </row>
    <row r="1063" spans="1:8" ht="35.1" customHeight="1" x14ac:dyDescent="0.25">
      <c r="A1063" s="37" t="s">
        <v>1973</v>
      </c>
      <c r="B1063" s="35" t="s">
        <v>1974</v>
      </c>
      <c r="C1063" s="35"/>
      <c r="D1063" s="35"/>
      <c r="E1063" s="36">
        <v>10.003500000000001</v>
      </c>
      <c r="F1063" s="8">
        <f t="shared" si="18"/>
        <v>8.0028000000000006</v>
      </c>
      <c r="G1063" s="38"/>
      <c r="H1063" s="8">
        <f>+E1063*G1063</f>
        <v>0</v>
      </c>
    </row>
    <row r="1064" spans="1:8" ht="35.1" customHeight="1" x14ac:dyDescent="0.25">
      <c r="A1064" s="37" t="s">
        <v>1975</v>
      </c>
      <c r="B1064" s="35" t="s">
        <v>1976</v>
      </c>
      <c r="C1064" s="35"/>
      <c r="D1064" s="35"/>
      <c r="E1064" s="36">
        <v>8.61</v>
      </c>
      <c r="F1064" s="8">
        <f t="shared" si="18"/>
        <v>6.8879999999999999</v>
      </c>
      <c r="G1064" s="38"/>
      <c r="H1064" s="8">
        <f>+E1064*G1064</f>
        <v>0</v>
      </c>
    </row>
    <row r="1065" spans="1:8" ht="35.1" customHeight="1" x14ac:dyDescent="0.25">
      <c r="A1065" s="37" t="s">
        <v>1977</v>
      </c>
      <c r="B1065" s="35" t="s">
        <v>1978</v>
      </c>
      <c r="C1065" s="35"/>
      <c r="D1065" s="35"/>
      <c r="E1065" s="36">
        <v>8.1999999999999993</v>
      </c>
      <c r="F1065" s="8">
        <f t="shared" si="18"/>
        <v>6.56</v>
      </c>
      <c r="G1065" s="38"/>
      <c r="H1065" s="8">
        <f>+E1065*G1065</f>
        <v>0</v>
      </c>
    </row>
    <row r="1066" spans="1:8" ht="35.1" customHeight="1" x14ac:dyDescent="0.25">
      <c r="A1066" s="35" t="s">
        <v>1979</v>
      </c>
      <c r="B1066" s="35" t="s">
        <v>1978</v>
      </c>
      <c r="C1066" s="35"/>
      <c r="D1066" s="35"/>
      <c r="E1066" s="36">
        <v>8.3789315999999996</v>
      </c>
      <c r="F1066" s="8">
        <f t="shared" si="18"/>
        <v>6.7031452800000002</v>
      </c>
      <c r="G1066" s="38"/>
      <c r="H1066" s="8">
        <f>+E1066*G1066</f>
        <v>0</v>
      </c>
    </row>
    <row r="1067" spans="1:8" ht="35.1" customHeight="1" x14ac:dyDescent="0.25">
      <c r="A1067" s="37" t="s">
        <v>1980</v>
      </c>
      <c r="B1067" s="35" t="s">
        <v>1981</v>
      </c>
      <c r="C1067" s="35"/>
      <c r="D1067" s="35"/>
      <c r="E1067" s="36">
        <v>8.61</v>
      </c>
      <c r="F1067" s="8">
        <f t="shared" si="18"/>
        <v>6.8879999999999999</v>
      </c>
      <c r="G1067" s="38"/>
      <c r="H1067" s="8">
        <f>+E1067*G1067</f>
        <v>0</v>
      </c>
    </row>
    <row r="1068" spans="1:8" ht="35.1" customHeight="1" x14ac:dyDescent="0.25">
      <c r="A1068" s="37" t="s">
        <v>1982</v>
      </c>
      <c r="B1068" s="35" t="s">
        <v>1983</v>
      </c>
      <c r="C1068" s="35"/>
      <c r="D1068" s="35"/>
      <c r="E1068" s="36">
        <v>8.61</v>
      </c>
      <c r="F1068" s="8">
        <f t="shared" si="18"/>
        <v>6.8879999999999999</v>
      </c>
      <c r="G1068" s="38"/>
      <c r="H1068" s="8">
        <f>+E1068*G1068</f>
        <v>0</v>
      </c>
    </row>
    <row r="1069" spans="1:8" ht="35.1" customHeight="1" x14ac:dyDescent="0.25">
      <c r="A1069" s="35" t="s">
        <v>1984</v>
      </c>
      <c r="B1069" s="35" t="s">
        <v>1983</v>
      </c>
      <c r="C1069" s="35"/>
      <c r="D1069" s="35"/>
      <c r="E1069" s="36">
        <v>8.1628559999999997</v>
      </c>
      <c r="F1069" s="8">
        <f t="shared" si="18"/>
        <v>6.5302848000000004</v>
      </c>
      <c r="G1069" s="38"/>
      <c r="H1069" s="8">
        <f>+E1069*G1069</f>
        <v>0</v>
      </c>
    </row>
    <row r="1070" spans="1:8" ht="35.1" customHeight="1" x14ac:dyDescent="0.25">
      <c r="A1070" s="37" t="s">
        <v>1985</v>
      </c>
      <c r="B1070" s="35" t="s">
        <v>1986</v>
      </c>
      <c r="C1070" s="35"/>
      <c r="D1070" s="35"/>
      <c r="E1070" s="36">
        <v>9.84</v>
      </c>
      <c r="F1070" s="8">
        <f t="shared" si="18"/>
        <v>7.8719999999999999</v>
      </c>
      <c r="G1070" s="38"/>
      <c r="H1070" s="8">
        <f>+E1070*G1070</f>
        <v>0</v>
      </c>
    </row>
    <row r="1071" spans="1:8" ht="35.1" customHeight="1" x14ac:dyDescent="0.25">
      <c r="A1071" s="35" t="s">
        <v>1987</v>
      </c>
      <c r="B1071" s="35" t="s">
        <v>1988</v>
      </c>
      <c r="C1071" s="35"/>
      <c r="D1071" s="35"/>
      <c r="E1071" s="36">
        <v>0.720252</v>
      </c>
      <c r="F1071" s="8">
        <f t="shared" si="18"/>
        <v>0.57620159999999998</v>
      </c>
      <c r="G1071" s="38"/>
      <c r="H1071" s="8">
        <f>+E1071*G1071</f>
        <v>0</v>
      </c>
    </row>
    <row r="1072" spans="1:8" ht="35.1" customHeight="1" x14ac:dyDescent="0.25">
      <c r="A1072" s="35" t="s">
        <v>1989</v>
      </c>
      <c r="B1072" s="35" t="s">
        <v>1990</v>
      </c>
      <c r="C1072" s="35"/>
      <c r="D1072" s="35"/>
      <c r="E1072" s="36">
        <v>0.56019600000000003</v>
      </c>
      <c r="F1072" s="8">
        <f t="shared" si="18"/>
        <v>0.44815680000000002</v>
      </c>
      <c r="G1072" s="38"/>
      <c r="H1072" s="8">
        <f>+E1072*G1072</f>
        <v>0</v>
      </c>
    </row>
    <row r="1073" spans="1:8" ht="35.1" customHeight="1" x14ac:dyDescent="0.25">
      <c r="A1073" s="37" t="s">
        <v>1991</v>
      </c>
      <c r="B1073" s="35" t="s">
        <v>1992</v>
      </c>
      <c r="C1073" s="35"/>
      <c r="D1073" s="35"/>
      <c r="E1073" s="36">
        <v>0.32</v>
      </c>
      <c r="F1073" s="8">
        <f t="shared" si="18"/>
        <v>0.25600000000000001</v>
      </c>
      <c r="G1073" s="38"/>
      <c r="H1073" s="8">
        <f>+E1073*G1073</f>
        <v>0</v>
      </c>
    </row>
    <row r="1074" spans="1:8" ht="35.1" customHeight="1" x14ac:dyDescent="0.25">
      <c r="A1074" s="37" t="s">
        <v>1993</v>
      </c>
      <c r="B1074" s="35" t="s">
        <v>1994</v>
      </c>
      <c r="C1074" s="35"/>
      <c r="D1074" s="35"/>
      <c r="E1074" s="36">
        <v>0.4</v>
      </c>
      <c r="F1074" s="8">
        <f t="shared" si="18"/>
        <v>0.32000000000000006</v>
      </c>
      <c r="G1074" s="38"/>
      <c r="H1074" s="8">
        <f>+E1074*G1074</f>
        <v>0</v>
      </c>
    </row>
    <row r="1075" spans="1:8" ht="35.1" customHeight="1" x14ac:dyDescent="0.25">
      <c r="A1075" s="37" t="s">
        <v>1995</v>
      </c>
      <c r="B1075" s="35" t="s">
        <v>1996</v>
      </c>
      <c r="C1075" s="35"/>
      <c r="D1075" s="35"/>
      <c r="E1075" s="36">
        <v>0.92</v>
      </c>
      <c r="F1075" s="8">
        <f t="shared" si="18"/>
        <v>0.7360000000000001</v>
      </c>
      <c r="G1075" s="38"/>
      <c r="H1075" s="8">
        <f>+E1075*G1075</f>
        <v>0</v>
      </c>
    </row>
    <row r="1076" spans="1:8" ht="35.1" customHeight="1" x14ac:dyDescent="0.25">
      <c r="A1076" s="37" t="s">
        <v>1997</v>
      </c>
      <c r="B1076" s="35" t="s">
        <v>1998</v>
      </c>
      <c r="C1076" s="35"/>
      <c r="D1076" s="35"/>
      <c r="E1076" s="36">
        <v>0.8</v>
      </c>
      <c r="F1076" s="8">
        <f t="shared" si="18"/>
        <v>0.64000000000000012</v>
      </c>
      <c r="G1076" s="38"/>
      <c r="H1076" s="8">
        <f>+E1076*G1076</f>
        <v>0</v>
      </c>
    </row>
    <row r="1077" spans="1:8" ht="35.1" customHeight="1" x14ac:dyDescent="0.25">
      <c r="A1077" s="37" t="s">
        <v>1999</v>
      </c>
      <c r="B1077" s="35" t="s">
        <v>2000</v>
      </c>
      <c r="C1077" s="35"/>
      <c r="D1077" s="35"/>
      <c r="E1077" s="36">
        <v>0.92</v>
      </c>
      <c r="F1077" s="8">
        <f t="shared" si="18"/>
        <v>0.7360000000000001</v>
      </c>
      <c r="G1077" s="38"/>
      <c r="H1077" s="8">
        <f>+E1077*G1077</f>
        <v>0</v>
      </c>
    </row>
    <row r="1078" spans="1:8" ht="35.1" customHeight="1" x14ac:dyDescent="0.25">
      <c r="A1078" s="37" t="s">
        <v>2001</v>
      </c>
      <c r="B1078" s="35" t="s">
        <v>2002</v>
      </c>
      <c r="C1078" s="35"/>
      <c r="D1078" s="35"/>
      <c r="E1078" s="36">
        <v>0.8</v>
      </c>
      <c r="F1078" s="8">
        <f t="shared" si="18"/>
        <v>0.64000000000000012</v>
      </c>
      <c r="G1078" s="38"/>
      <c r="H1078" s="8">
        <f>+E1078*G1078</f>
        <v>0</v>
      </c>
    </row>
    <row r="1079" spans="1:8" ht="35.1" customHeight="1" x14ac:dyDescent="0.25">
      <c r="A1079" s="37" t="s">
        <v>2003</v>
      </c>
      <c r="B1079" s="35" t="s">
        <v>2004</v>
      </c>
      <c r="C1079" s="35"/>
      <c r="D1079" s="35"/>
      <c r="E1079" s="36">
        <v>1.0249999999999999</v>
      </c>
      <c r="F1079" s="8">
        <f t="shared" si="18"/>
        <v>0.82</v>
      </c>
      <c r="G1079" s="38"/>
      <c r="H1079" s="8">
        <f>+E1079*G1079</f>
        <v>0</v>
      </c>
    </row>
    <row r="1080" spans="1:8" ht="35.1" customHeight="1" x14ac:dyDescent="0.25">
      <c r="A1080" s="37" t="s">
        <v>2005</v>
      </c>
      <c r="B1080" s="35" t="s">
        <v>2006</v>
      </c>
      <c r="C1080" s="35"/>
      <c r="D1080" s="35"/>
      <c r="E1080" s="36">
        <v>1.0249999999999999</v>
      </c>
      <c r="F1080" s="8">
        <f t="shared" si="18"/>
        <v>0.82</v>
      </c>
      <c r="G1080" s="38"/>
      <c r="H1080" s="8">
        <f>+E1080*G1080</f>
        <v>0</v>
      </c>
    </row>
    <row r="1081" spans="1:8" ht="35.1" customHeight="1" x14ac:dyDescent="0.25">
      <c r="A1081" s="37" t="s">
        <v>2007</v>
      </c>
      <c r="B1081" s="35" t="s">
        <v>2008</v>
      </c>
      <c r="C1081" s="35"/>
      <c r="D1081" s="35"/>
      <c r="E1081" s="36">
        <v>0.3075</v>
      </c>
      <c r="F1081" s="8">
        <f t="shared" si="18"/>
        <v>0.246</v>
      </c>
      <c r="G1081" s="38"/>
      <c r="H1081" s="8">
        <f>+E1081*G1081</f>
        <v>0</v>
      </c>
    </row>
    <row r="1082" spans="1:8" ht="35.1" customHeight="1" x14ac:dyDescent="0.25">
      <c r="A1082" s="35" t="s">
        <v>2009</v>
      </c>
      <c r="B1082" s="35" t="s">
        <v>2010</v>
      </c>
      <c r="C1082" s="35"/>
      <c r="D1082" s="35"/>
      <c r="E1082" s="36">
        <v>5.8032000000000004</v>
      </c>
      <c r="F1082" s="8">
        <f t="shared" si="18"/>
        <v>4.6425600000000005</v>
      </c>
      <c r="G1082" s="38"/>
      <c r="H1082" s="8">
        <f>+E1082*G1082</f>
        <v>0</v>
      </c>
    </row>
    <row r="1083" spans="1:8" ht="35.1" customHeight="1" x14ac:dyDescent="0.25">
      <c r="A1083" s="35" t="s">
        <v>2011</v>
      </c>
      <c r="B1083" s="35" t="s">
        <v>2012</v>
      </c>
      <c r="C1083" s="35"/>
      <c r="D1083" s="35"/>
      <c r="E1083" s="36">
        <v>8.1028350000000007</v>
      </c>
      <c r="F1083" s="8">
        <f t="shared" si="18"/>
        <v>6.4822680000000013</v>
      </c>
      <c r="G1083" s="38"/>
      <c r="H1083" s="8">
        <f>+E1083*G1083</f>
        <v>0</v>
      </c>
    </row>
    <row r="1084" spans="1:8" ht="35.1" customHeight="1" x14ac:dyDescent="0.25">
      <c r="A1084" s="39" t="s">
        <v>2013</v>
      </c>
      <c r="B1084" s="40" t="s">
        <v>2014</v>
      </c>
      <c r="C1084" s="40"/>
      <c r="D1084" s="40"/>
      <c r="E1084" s="36">
        <v>5.2</v>
      </c>
      <c r="F1084" s="8">
        <f t="shared" si="18"/>
        <v>4.16</v>
      </c>
      <c r="G1084" s="59"/>
      <c r="H1084" s="8">
        <f>+E1084*G1084</f>
        <v>0</v>
      </c>
    </row>
    <row r="1085" spans="1:8" ht="35.1" customHeight="1" x14ac:dyDescent="0.25">
      <c r="A1085" s="39" t="s">
        <v>2015</v>
      </c>
      <c r="B1085" s="40" t="s">
        <v>2016</v>
      </c>
      <c r="C1085" s="40"/>
      <c r="D1085" s="40"/>
      <c r="E1085" s="36">
        <v>5.2</v>
      </c>
      <c r="F1085" s="8">
        <f t="shared" si="18"/>
        <v>4.16</v>
      </c>
      <c r="G1085" s="59"/>
      <c r="H1085" s="8">
        <f>+E1085*G1085</f>
        <v>0</v>
      </c>
    </row>
    <row r="1086" spans="1:8" ht="35.1" customHeight="1" x14ac:dyDescent="0.25">
      <c r="A1086" s="39" t="s">
        <v>2017</v>
      </c>
      <c r="B1086" s="40" t="s">
        <v>2018</v>
      </c>
      <c r="C1086" s="40"/>
      <c r="D1086" s="40"/>
      <c r="E1086" s="36">
        <v>5.2</v>
      </c>
      <c r="F1086" s="8">
        <f t="shared" si="18"/>
        <v>4.16</v>
      </c>
      <c r="G1086" s="59"/>
      <c r="H1086" s="8">
        <f>+E1086*G1086</f>
        <v>0</v>
      </c>
    </row>
    <row r="1087" spans="1:8" ht="35.1" customHeight="1" x14ac:dyDescent="0.25">
      <c r="A1087" s="37" t="s">
        <v>2019</v>
      </c>
      <c r="B1087" s="35" t="s">
        <v>2020</v>
      </c>
      <c r="C1087" s="35"/>
      <c r="D1087" s="35"/>
      <c r="E1087" s="36">
        <v>5.3854309813589998</v>
      </c>
      <c r="F1087" s="8">
        <f t="shared" si="18"/>
        <v>4.3083447850871996</v>
      </c>
      <c r="G1087" s="38"/>
      <c r="H1087" s="8">
        <f>+E1087*G1087</f>
        <v>0</v>
      </c>
    </row>
    <row r="1088" spans="1:8" ht="35.1" customHeight="1" x14ac:dyDescent="0.25">
      <c r="A1088" s="35" t="s">
        <v>2021</v>
      </c>
      <c r="B1088" s="35" t="s">
        <v>2022</v>
      </c>
      <c r="C1088" s="35"/>
      <c r="D1088" s="35"/>
      <c r="E1088" s="36">
        <v>5.2070218199999996</v>
      </c>
      <c r="F1088" s="8">
        <f t="shared" si="18"/>
        <v>4.1656174559999997</v>
      </c>
      <c r="G1088" s="38"/>
      <c r="H1088" s="8">
        <f>+E1088*G1088</f>
        <v>0</v>
      </c>
    </row>
    <row r="1089" spans="1:8" ht="35.1" customHeight="1" x14ac:dyDescent="0.25">
      <c r="A1089" s="46" t="s">
        <v>2023</v>
      </c>
      <c r="B1089" s="35" t="s">
        <v>2024</v>
      </c>
      <c r="C1089" s="35"/>
      <c r="D1089" s="35"/>
      <c r="E1089" s="36">
        <v>4.9817036242209101</v>
      </c>
      <c r="F1089" s="8">
        <f t="shared" si="18"/>
        <v>3.9853628993767281</v>
      </c>
      <c r="G1089" s="38"/>
      <c r="H1089" s="8">
        <f>+E1089*G1089</f>
        <v>0</v>
      </c>
    </row>
    <row r="1090" spans="1:8" ht="35.1" customHeight="1" x14ac:dyDescent="0.25">
      <c r="A1090" s="37" t="s">
        <v>2023</v>
      </c>
      <c r="B1090" s="35" t="s">
        <v>2025</v>
      </c>
      <c r="C1090" s="35"/>
      <c r="D1090" s="35"/>
      <c r="E1090" s="36">
        <v>5.3854309813589998</v>
      </c>
      <c r="F1090" s="8">
        <f t="shared" si="18"/>
        <v>4.3083447850871996</v>
      </c>
      <c r="G1090" s="38"/>
      <c r="H1090" s="8">
        <f>+E1090*G1090</f>
        <v>0</v>
      </c>
    </row>
    <row r="1091" spans="1:8" ht="35.1" customHeight="1" x14ac:dyDescent="0.25">
      <c r="A1091" s="35" t="s">
        <v>2026</v>
      </c>
      <c r="B1091" s="35" t="s">
        <v>2027</v>
      </c>
      <c r="C1091" s="35"/>
      <c r="D1091" s="35"/>
      <c r="E1091" s="36">
        <v>5.6056026971590898</v>
      </c>
      <c r="F1091" s="8">
        <f t="shared" si="18"/>
        <v>4.484482157727272</v>
      </c>
      <c r="G1091" s="38"/>
      <c r="H1091" s="8">
        <f>+E1091*G1091</f>
        <v>0</v>
      </c>
    </row>
    <row r="1092" spans="1:8" ht="35.1" customHeight="1" x14ac:dyDescent="0.25">
      <c r="A1092" s="46" t="s">
        <v>2028</v>
      </c>
      <c r="B1092" s="35" t="s">
        <v>2029</v>
      </c>
      <c r="C1092" s="35"/>
      <c r="D1092" s="35"/>
      <c r="E1092" s="36">
        <v>4.9795199999999999</v>
      </c>
      <c r="F1092" s="8">
        <f t="shared" si="18"/>
        <v>3.983616</v>
      </c>
      <c r="G1092" s="38"/>
      <c r="H1092" s="8">
        <f>+E1092*G1092</f>
        <v>0</v>
      </c>
    </row>
    <row r="1093" spans="1:8" ht="35.1" customHeight="1" x14ac:dyDescent="0.25">
      <c r="A1093" s="37" t="s">
        <v>2030</v>
      </c>
      <c r="B1093" s="35" t="s">
        <v>2031</v>
      </c>
      <c r="C1093" s="35"/>
      <c r="D1093" s="35"/>
      <c r="E1093" s="36">
        <v>7.0469099999999996</v>
      </c>
      <c r="F1093" s="8">
        <f t="shared" si="18"/>
        <v>5.6375279999999997</v>
      </c>
      <c r="G1093" s="38"/>
      <c r="H1093" s="8">
        <f>+E1093*G1093</f>
        <v>0</v>
      </c>
    </row>
    <row r="1094" spans="1:8" ht="35.1" customHeight="1" x14ac:dyDescent="0.25">
      <c r="A1094" s="35" t="s">
        <v>2032</v>
      </c>
      <c r="B1094" s="35" t="s">
        <v>2033</v>
      </c>
      <c r="C1094" s="35"/>
      <c r="D1094" s="35"/>
      <c r="E1094" s="36">
        <v>6.6369446670159</v>
      </c>
      <c r="F1094" s="8">
        <f t="shared" si="18"/>
        <v>5.3095557336127204</v>
      </c>
      <c r="G1094" s="38"/>
      <c r="H1094" s="8">
        <f>+E1094*G1094</f>
        <v>0</v>
      </c>
    </row>
    <row r="1095" spans="1:8" ht="35.1" customHeight="1" x14ac:dyDescent="0.25">
      <c r="A1095" s="46" t="s">
        <v>2034</v>
      </c>
      <c r="B1095" s="35" t="s">
        <v>2035</v>
      </c>
      <c r="C1095" s="35"/>
      <c r="D1095" s="35"/>
      <c r="E1095" s="36">
        <v>5.799694903002</v>
      </c>
      <c r="F1095" s="8">
        <f t="shared" si="18"/>
        <v>4.6397559224016005</v>
      </c>
      <c r="G1095" s="38"/>
      <c r="H1095" s="8">
        <f>+E1095*G1095</f>
        <v>0</v>
      </c>
    </row>
    <row r="1096" spans="1:8" ht="35.1" customHeight="1" x14ac:dyDescent="0.25">
      <c r="A1096" s="37" t="s">
        <v>2034</v>
      </c>
      <c r="B1096" s="35" t="s">
        <v>2036</v>
      </c>
      <c r="C1096" s="35"/>
      <c r="D1096" s="35"/>
      <c r="E1096" s="36">
        <v>7.0424866679309996</v>
      </c>
      <c r="F1096" s="8">
        <f t="shared" si="18"/>
        <v>5.6339893343448004</v>
      </c>
      <c r="G1096" s="38"/>
      <c r="H1096" s="8">
        <f>+E1096*G1096</f>
        <v>0</v>
      </c>
    </row>
    <row r="1097" spans="1:8" ht="35.1" customHeight="1" x14ac:dyDescent="0.25">
      <c r="A1097" s="35" t="s">
        <v>2037</v>
      </c>
      <c r="B1097" s="35" t="s">
        <v>2038</v>
      </c>
      <c r="C1097" s="35"/>
      <c r="D1097" s="35"/>
      <c r="E1097" s="36">
        <v>6.6369446670159</v>
      </c>
      <c r="F1097" s="8">
        <f t="shared" si="18"/>
        <v>5.3095557336127204</v>
      </c>
      <c r="G1097" s="38"/>
      <c r="H1097" s="8">
        <f>+E1097*G1097</f>
        <v>0</v>
      </c>
    </row>
    <row r="1098" spans="1:8" ht="35.1" customHeight="1" x14ac:dyDescent="0.25">
      <c r="A1098" s="46" t="s">
        <v>2037</v>
      </c>
      <c r="B1098" s="35" t="s">
        <v>2039</v>
      </c>
      <c r="C1098" s="35"/>
      <c r="D1098" s="35"/>
      <c r="E1098" s="36">
        <v>5.799694903002</v>
      </c>
      <c r="F1098" s="8">
        <f t="shared" si="18"/>
        <v>4.6397559224016005</v>
      </c>
      <c r="G1098" s="38"/>
      <c r="H1098" s="8">
        <f>+E1098*G1098</f>
        <v>0</v>
      </c>
    </row>
    <row r="1099" spans="1:8" ht="35.1" customHeight="1" x14ac:dyDescent="0.25">
      <c r="A1099" s="37" t="s">
        <v>2037</v>
      </c>
      <c r="B1099" s="35" t="s">
        <v>2040</v>
      </c>
      <c r="C1099" s="35"/>
      <c r="D1099" s="35"/>
      <c r="E1099" s="36">
        <v>7.0424866679309996</v>
      </c>
      <c r="F1099" s="8">
        <f t="shared" si="18"/>
        <v>5.6339893343448004</v>
      </c>
      <c r="G1099" s="38"/>
      <c r="H1099" s="8">
        <f>+E1099*G1099</f>
        <v>0</v>
      </c>
    </row>
    <row r="1100" spans="1:8" ht="35.1" customHeight="1" x14ac:dyDescent="0.25">
      <c r="A1100" s="46" t="s">
        <v>2041</v>
      </c>
      <c r="B1100" s="35" t="s">
        <v>2042</v>
      </c>
      <c r="C1100" s="35"/>
      <c r="D1100" s="35"/>
      <c r="E1100" s="36">
        <v>5.799694903002</v>
      </c>
      <c r="F1100" s="8">
        <f t="shared" si="18"/>
        <v>4.6397559224016005</v>
      </c>
      <c r="G1100" s="38"/>
      <c r="H1100" s="8">
        <f>+E1100*G1100</f>
        <v>0</v>
      </c>
    </row>
    <row r="1101" spans="1:8" ht="35.1" customHeight="1" x14ac:dyDescent="0.25">
      <c r="A1101" s="37" t="s">
        <v>2041</v>
      </c>
      <c r="B1101" s="35" t="s">
        <v>2043</v>
      </c>
      <c r="C1101" s="35"/>
      <c r="D1101" s="35"/>
      <c r="E1101" s="36">
        <v>7.0424866679309996</v>
      </c>
      <c r="F1101" s="8">
        <f t="shared" si="18"/>
        <v>5.6339893343448004</v>
      </c>
      <c r="G1101" s="38"/>
      <c r="H1101" s="8">
        <f>+E1101*G1101</f>
        <v>0</v>
      </c>
    </row>
    <row r="1102" spans="1:8" ht="35.1" customHeight="1" x14ac:dyDescent="0.25">
      <c r="A1102" s="35" t="s">
        <v>2044</v>
      </c>
      <c r="B1102" s="35" t="s">
        <v>2045</v>
      </c>
      <c r="C1102" s="35"/>
      <c r="D1102" s="35"/>
      <c r="E1102" s="36">
        <v>6.3887383680856997</v>
      </c>
      <c r="F1102" s="8">
        <f t="shared" si="18"/>
        <v>5.1109906944685601</v>
      </c>
      <c r="G1102" s="38"/>
      <c r="H1102" s="8">
        <f>+E1102*G1102</f>
        <v>0</v>
      </c>
    </row>
    <row r="1103" spans="1:8" ht="35.1" customHeight="1" x14ac:dyDescent="0.25">
      <c r="A1103" s="37" t="s">
        <v>2046</v>
      </c>
      <c r="B1103" s="35" t="s">
        <v>2047</v>
      </c>
      <c r="C1103" s="35"/>
      <c r="D1103" s="35"/>
      <c r="E1103" s="36">
        <v>7.0424866679309996</v>
      </c>
      <c r="F1103" s="8">
        <f t="shared" si="18"/>
        <v>5.6339893343448004</v>
      </c>
      <c r="G1103" s="38"/>
      <c r="H1103" s="8">
        <f>+E1103*G1103</f>
        <v>0</v>
      </c>
    </row>
    <row r="1104" spans="1:8" ht="35.1" customHeight="1" x14ac:dyDescent="0.25">
      <c r="A1104" s="46" t="s">
        <v>2048</v>
      </c>
      <c r="B1104" s="35" t="s">
        <v>2049</v>
      </c>
      <c r="C1104" s="35"/>
      <c r="D1104" s="35"/>
      <c r="E1104" s="36">
        <v>5.799694903002</v>
      </c>
      <c r="F1104" s="8">
        <f t="shared" si="18"/>
        <v>4.6397559224016005</v>
      </c>
      <c r="G1104" s="38"/>
      <c r="H1104" s="8">
        <f>+E1104*G1104</f>
        <v>0</v>
      </c>
    </row>
    <row r="1105" spans="1:8" ht="35.1" customHeight="1" x14ac:dyDescent="0.25">
      <c r="A1105" s="37" t="s">
        <v>2050</v>
      </c>
      <c r="B1105" s="35" t="s">
        <v>2051</v>
      </c>
      <c r="C1105" s="35"/>
      <c r="D1105" s="35"/>
      <c r="E1105" s="36">
        <v>7.0469099999999996</v>
      </c>
      <c r="F1105" s="8">
        <f t="shared" si="18"/>
        <v>5.6375279999999997</v>
      </c>
      <c r="G1105" s="38"/>
      <c r="H1105" s="8">
        <f>+E1105*G1105</f>
        <v>0</v>
      </c>
    </row>
    <row r="1106" spans="1:8" ht="35.1" customHeight="1" x14ac:dyDescent="0.25">
      <c r="A1106" s="35" t="s">
        <v>2052</v>
      </c>
      <c r="B1106" s="35" t="s">
        <v>2053</v>
      </c>
      <c r="C1106" s="35"/>
      <c r="D1106" s="35"/>
      <c r="E1106" s="36">
        <v>6.3887383680856997</v>
      </c>
      <c r="F1106" s="8">
        <f t="shared" si="18"/>
        <v>5.1109906944685601</v>
      </c>
      <c r="G1106" s="38"/>
      <c r="H1106" s="8">
        <f>+E1106*G1106</f>
        <v>0</v>
      </c>
    </row>
    <row r="1107" spans="1:8" ht="35.1" customHeight="1" x14ac:dyDescent="0.25">
      <c r="A1107" s="46" t="s">
        <v>2052</v>
      </c>
      <c r="B1107" s="35" t="s">
        <v>2054</v>
      </c>
      <c r="C1107" s="35"/>
      <c r="D1107" s="35"/>
      <c r="E1107" s="36">
        <v>5.799694903002</v>
      </c>
      <c r="F1107" s="8">
        <f t="shared" si="18"/>
        <v>4.6397559224016005</v>
      </c>
      <c r="G1107" s="38"/>
      <c r="H1107" s="8">
        <f>+E1107*G1107</f>
        <v>0</v>
      </c>
    </row>
    <row r="1108" spans="1:8" ht="35.1" customHeight="1" x14ac:dyDescent="0.25">
      <c r="A1108" s="37" t="s">
        <v>2052</v>
      </c>
      <c r="B1108" s="35" t="s">
        <v>2055</v>
      </c>
      <c r="C1108" s="35"/>
      <c r="D1108" s="35"/>
      <c r="E1108" s="36">
        <v>7.0424866679309996</v>
      </c>
      <c r="F1108" s="8">
        <f t="shared" si="18"/>
        <v>5.6339893343448004</v>
      </c>
      <c r="G1108" s="38"/>
      <c r="H1108" s="8">
        <f>+E1108*G1108</f>
        <v>0</v>
      </c>
    </row>
    <row r="1109" spans="1:8" ht="35.1" customHeight="1" x14ac:dyDescent="0.25">
      <c r="A1109" s="37" t="s">
        <v>2056</v>
      </c>
      <c r="B1109" s="35" t="s">
        <v>2057</v>
      </c>
      <c r="C1109" s="35"/>
      <c r="D1109" s="35"/>
      <c r="E1109" s="36">
        <v>6.3922365000000001</v>
      </c>
      <c r="F1109" s="8">
        <f t="shared" si="18"/>
        <v>5.1137892000000003</v>
      </c>
      <c r="G1109" s="37"/>
      <c r="H1109" s="8">
        <f>+E1109*G1109</f>
        <v>0</v>
      </c>
    </row>
    <row r="1110" spans="1:8" ht="35.1" customHeight="1" x14ac:dyDescent="0.25">
      <c r="A1110" s="46" t="s">
        <v>2058</v>
      </c>
      <c r="B1110" s="35" t="s">
        <v>2059</v>
      </c>
      <c r="C1110" s="35"/>
      <c r="D1110" s="35"/>
      <c r="E1110" s="36">
        <v>4.5665616555358204</v>
      </c>
      <c r="F1110" s="8">
        <f t="shared" si="18"/>
        <v>3.6532493244286566</v>
      </c>
      <c r="G1110" s="38"/>
      <c r="H1110" s="8">
        <f>+E1110*G1110</f>
        <v>0</v>
      </c>
    </row>
    <row r="1111" spans="1:8" ht="35.1" customHeight="1" x14ac:dyDescent="0.25">
      <c r="A1111" s="46" t="s">
        <v>2060</v>
      </c>
      <c r="B1111" s="35" t="s">
        <v>2061</v>
      </c>
      <c r="C1111" s="35"/>
      <c r="D1111" s="35"/>
      <c r="E1111" s="36">
        <v>4.5665616555358204</v>
      </c>
      <c r="F1111" s="8">
        <f t="shared" si="18"/>
        <v>3.6532493244286566</v>
      </c>
      <c r="G1111" s="38"/>
      <c r="H1111" s="8">
        <f>+E1111*G1111</f>
        <v>0</v>
      </c>
    </row>
    <row r="1112" spans="1:8" ht="35.1" customHeight="1" x14ac:dyDescent="0.25">
      <c r="A1112" s="37" t="s">
        <v>2062</v>
      </c>
      <c r="B1112" s="35" t="s">
        <v>2063</v>
      </c>
      <c r="C1112" s="35"/>
      <c r="D1112" s="35"/>
      <c r="E1112" s="36">
        <v>5.3854309813589998</v>
      </c>
      <c r="F1112" s="8">
        <f t="shared" si="18"/>
        <v>4.3083447850871996</v>
      </c>
      <c r="G1112" s="38"/>
      <c r="H1112" s="8">
        <f>+E1112*G1112</f>
        <v>0</v>
      </c>
    </row>
    <row r="1113" spans="1:8" ht="35.1" customHeight="1" x14ac:dyDescent="0.25">
      <c r="A1113" s="46" t="s">
        <v>2064</v>
      </c>
      <c r="B1113" s="35" t="s">
        <v>2065</v>
      </c>
      <c r="C1113" s="35"/>
      <c r="D1113" s="35"/>
      <c r="E1113" s="36">
        <v>4.5665616555358204</v>
      </c>
      <c r="F1113" s="8">
        <f t="shared" si="18"/>
        <v>3.6532493244286566</v>
      </c>
      <c r="G1113" s="38"/>
      <c r="H1113" s="8">
        <f>+E1113*G1113</f>
        <v>0</v>
      </c>
    </row>
    <row r="1114" spans="1:8" ht="35.1" customHeight="1" x14ac:dyDescent="0.25">
      <c r="A1114" s="37" t="s">
        <v>2066</v>
      </c>
      <c r="B1114" s="35" t="s">
        <v>2067</v>
      </c>
      <c r="C1114" s="35"/>
      <c r="D1114" s="35"/>
      <c r="E1114" s="36">
        <v>5.3854309813589998</v>
      </c>
      <c r="F1114" s="8">
        <f t="shared" si="18"/>
        <v>4.3083447850871996</v>
      </c>
      <c r="G1114" s="38"/>
      <c r="H1114" s="8">
        <f>+E1114*G1114</f>
        <v>0</v>
      </c>
    </row>
    <row r="1115" spans="1:8" ht="35.1" customHeight="1" x14ac:dyDescent="0.25">
      <c r="A1115" s="37" t="s">
        <v>2068</v>
      </c>
      <c r="B1115" s="35" t="s">
        <v>2069</v>
      </c>
      <c r="C1115" s="35"/>
      <c r="D1115" s="35"/>
      <c r="E1115" s="36">
        <v>5.3818830000000002</v>
      </c>
      <c r="F1115" s="8">
        <f t="shared" si="18"/>
        <v>4.3055064000000005</v>
      </c>
      <c r="G1115" s="38"/>
      <c r="H1115" s="8">
        <f>+E1115*G1115</f>
        <v>0</v>
      </c>
    </row>
    <row r="1116" spans="1:8" ht="35.1" customHeight="1" x14ac:dyDescent="0.25">
      <c r="A1116" s="37" t="s">
        <v>2070</v>
      </c>
      <c r="B1116" s="35" t="s">
        <v>2071</v>
      </c>
      <c r="C1116" s="35"/>
      <c r="D1116" s="35"/>
      <c r="E1116" s="36">
        <v>5.3398683</v>
      </c>
      <c r="F1116" s="8">
        <f t="shared" si="18"/>
        <v>4.2718946400000002</v>
      </c>
      <c r="G1116" s="38"/>
      <c r="H1116" s="8">
        <f>+E1116*G1116</f>
        <v>0</v>
      </c>
    </row>
    <row r="1117" spans="1:8" ht="35.1" customHeight="1" x14ac:dyDescent="0.25">
      <c r="A1117" s="37" t="s">
        <v>2072</v>
      </c>
      <c r="B1117" s="35" t="s">
        <v>2073</v>
      </c>
      <c r="C1117" s="35"/>
      <c r="D1117" s="35"/>
      <c r="E1117" s="36">
        <v>4.55715</v>
      </c>
      <c r="F1117" s="8">
        <f t="shared" si="18"/>
        <v>3.6457200000000003</v>
      </c>
      <c r="G1117" s="38"/>
      <c r="H1117" s="8">
        <f>+E1117*G1117</f>
        <v>0</v>
      </c>
    </row>
    <row r="1118" spans="1:8" ht="35.1" customHeight="1" x14ac:dyDescent="0.25">
      <c r="A1118" s="46" t="s">
        <v>2074</v>
      </c>
      <c r="B1118" s="35" t="s">
        <v>2075</v>
      </c>
      <c r="C1118" s="35"/>
      <c r="D1118" s="35"/>
      <c r="E1118" s="36">
        <v>4.5665616555358204</v>
      </c>
      <c r="F1118" s="8">
        <f t="shared" si="18"/>
        <v>3.6532493244286566</v>
      </c>
      <c r="G1118" s="38"/>
      <c r="H1118" s="8">
        <f>+E1118*G1118</f>
        <v>0</v>
      </c>
    </row>
    <row r="1119" spans="1:8" ht="35.1" customHeight="1" x14ac:dyDescent="0.25">
      <c r="A1119" s="37" t="s">
        <v>2074</v>
      </c>
      <c r="B1119" s="35" t="s">
        <v>2076</v>
      </c>
      <c r="C1119" s="35"/>
      <c r="D1119" s="35"/>
      <c r="E1119" s="36">
        <v>5.3854309813589998</v>
      </c>
      <c r="F1119" s="8">
        <f t="shared" ref="F1119:F1182" si="19">E1119*0.8</f>
        <v>4.3083447850871996</v>
      </c>
      <c r="G1119" s="38"/>
      <c r="H1119" s="8">
        <f>+E1119*G1119</f>
        <v>0</v>
      </c>
    </row>
    <row r="1120" spans="1:8" ht="35.1" customHeight="1" x14ac:dyDescent="0.25">
      <c r="A1120" s="37" t="s">
        <v>2077</v>
      </c>
      <c r="B1120" s="35" t="s">
        <v>2078</v>
      </c>
      <c r="C1120" s="35"/>
      <c r="D1120" s="35"/>
      <c r="E1120" s="36">
        <v>5.3854309813589998</v>
      </c>
      <c r="F1120" s="8">
        <f t="shared" si="19"/>
        <v>4.3083447850871996</v>
      </c>
      <c r="G1120" s="38"/>
      <c r="H1120" s="8">
        <f>+E1120*G1120</f>
        <v>0</v>
      </c>
    </row>
    <row r="1121" spans="1:8" ht="35.1" customHeight="1" x14ac:dyDescent="0.25">
      <c r="A1121" s="35" t="s">
        <v>2079</v>
      </c>
      <c r="B1121" s="35" t="s">
        <v>2080</v>
      </c>
      <c r="C1121" s="35"/>
      <c r="D1121" s="35"/>
      <c r="E1121" s="36">
        <v>6.3662273999999996</v>
      </c>
      <c r="F1121" s="8">
        <f t="shared" si="19"/>
        <v>5.0929819199999997</v>
      </c>
      <c r="G1121" s="38"/>
      <c r="H1121" s="8">
        <f>+E1121*G1121</f>
        <v>0</v>
      </c>
    </row>
    <row r="1122" spans="1:8" ht="35.1" customHeight="1" x14ac:dyDescent="0.25">
      <c r="A1122" s="37" t="s">
        <v>2081</v>
      </c>
      <c r="B1122" s="35" t="s">
        <v>2082</v>
      </c>
      <c r="C1122" s="35"/>
      <c r="D1122" s="35"/>
      <c r="E1122" s="36">
        <v>5.3854309813589998</v>
      </c>
      <c r="F1122" s="8">
        <f t="shared" si="19"/>
        <v>4.3083447850871996</v>
      </c>
      <c r="G1122" s="38"/>
      <c r="H1122" s="8">
        <f>+E1122*G1122</f>
        <v>0</v>
      </c>
    </row>
    <row r="1123" spans="1:8" ht="35.1" customHeight="1" x14ac:dyDescent="0.25">
      <c r="A1123" s="46" t="s">
        <v>2083</v>
      </c>
      <c r="B1123" s="35" t="s">
        <v>2084</v>
      </c>
      <c r="C1123" s="35"/>
      <c r="D1123" s="35"/>
      <c r="E1123" s="36">
        <v>4.15141968685076</v>
      </c>
      <c r="F1123" s="8">
        <f t="shared" si="19"/>
        <v>3.3211357494806082</v>
      </c>
      <c r="G1123" s="38"/>
      <c r="H1123" s="8">
        <f>+E1123*G1123</f>
        <v>0</v>
      </c>
    </row>
    <row r="1124" spans="1:8" ht="35.1" customHeight="1" x14ac:dyDescent="0.25">
      <c r="A1124" s="46" t="s">
        <v>2085</v>
      </c>
      <c r="B1124" s="35" t="s">
        <v>2086</v>
      </c>
      <c r="C1124" s="35"/>
      <c r="D1124" s="35"/>
      <c r="E1124" s="36">
        <v>4.15141968685076</v>
      </c>
      <c r="F1124" s="8">
        <f t="shared" si="19"/>
        <v>3.3211357494806082</v>
      </c>
      <c r="G1124" s="38"/>
      <c r="H1124" s="8">
        <f>+E1124*G1124</f>
        <v>0</v>
      </c>
    </row>
    <row r="1125" spans="1:8" ht="35.1" customHeight="1" x14ac:dyDescent="0.25">
      <c r="A1125" s="37" t="s">
        <v>2087</v>
      </c>
      <c r="B1125" s="35" t="s">
        <v>2088</v>
      </c>
      <c r="C1125" s="35"/>
      <c r="D1125" s="35"/>
      <c r="E1125" s="36">
        <v>5.3854309813589998</v>
      </c>
      <c r="F1125" s="8">
        <f t="shared" si="19"/>
        <v>4.3083447850871996</v>
      </c>
      <c r="G1125" s="38"/>
      <c r="H1125" s="8">
        <f>+E1125*G1125</f>
        <v>0</v>
      </c>
    </row>
    <row r="1126" spans="1:8" ht="35.1" customHeight="1" x14ac:dyDescent="0.25">
      <c r="A1126" s="37" t="s">
        <v>2089</v>
      </c>
      <c r="B1126" s="35" t="s">
        <v>2090</v>
      </c>
      <c r="C1126" s="35"/>
      <c r="D1126" s="35"/>
      <c r="E1126" s="36">
        <v>5.1830999999999996</v>
      </c>
      <c r="F1126" s="8">
        <f t="shared" si="19"/>
        <v>4.1464799999999995</v>
      </c>
      <c r="G1126" s="38"/>
      <c r="H1126" s="8">
        <f>+E1126*G1126</f>
        <v>0</v>
      </c>
    </row>
    <row r="1127" spans="1:8" ht="35.1" customHeight="1" x14ac:dyDescent="0.25">
      <c r="A1127" s="35" t="s">
        <v>2091</v>
      </c>
      <c r="B1127" s="35" t="s">
        <v>2092</v>
      </c>
      <c r="C1127" s="35"/>
      <c r="D1127" s="35"/>
      <c r="E1127" s="36">
        <v>6.3662273999999996</v>
      </c>
      <c r="F1127" s="8">
        <f t="shared" si="19"/>
        <v>5.0929819199999997</v>
      </c>
      <c r="G1127" s="38"/>
      <c r="H1127" s="8">
        <f>+E1127*G1127</f>
        <v>0</v>
      </c>
    </row>
    <row r="1128" spans="1:8" ht="35.1" customHeight="1" x14ac:dyDescent="0.25">
      <c r="A1128" s="35" t="s">
        <v>2093</v>
      </c>
      <c r="B1128" s="35" t="s">
        <v>2094</v>
      </c>
      <c r="C1128" s="35"/>
      <c r="D1128" s="35"/>
      <c r="E1128" s="36">
        <v>6.3662273999999996</v>
      </c>
      <c r="F1128" s="8">
        <f t="shared" si="19"/>
        <v>5.0929819199999997</v>
      </c>
      <c r="G1128" s="38"/>
      <c r="H1128" s="8">
        <f>+E1128*G1128</f>
        <v>0</v>
      </c>
    </row>
    <row r="1129" spans="1:8" ht="35.1" customHeight="1" x14ac:dyDescent="0.25">
      <c r="A1129" s="35" t="s">
        <v>2095</v>
      </c>
      <c r="B1129" s="35" t="s">
        <v>2096</v>
      </c>
      <c r="C1129" s="35"/>
      <c r="D1129" s="35"/>
      <c r="E1129" s="36">
        <v>6.1002146998495501</v>
      </c>
      <c r="F1129" s="8">
        <f t="shared" si="19"/>
        <v>4.8801717598796408</v>
      </c>
      <c r="G1129" s="38"/>
      <c r="H1129" s="8">
        <f>+E1129*G1129</f>
        <v>0</v>
      </c>
    </row>
    <row r="1130" spans="1:8" ht="35.1" customHeight="1" x14ac:dyDescent="0.25">
      <c r="A1130" s="37" t="s">
        <v>2097</v>
      </c>
      <c r="B1130" s="35" t="s">
        <v>2098</v>
      </c>
      <c r="C1130" s="35"/>
      <c r="D1130" s="35"/>
      <c r="E1130" s="36">
        <v>4.5045000000000002</v>
      </c>
      <c r="F1130" s="8">
        <f t="shared" si="19"/>
        <v>3.6036000000000001</v>
      </c>
      <c r="G1130" s="38"/>
      <c r="H1130" s="8">
        <f>+E1130*G1130</f>
        <v>0</v>
      </c>
    </row>
    <row r="1131" spans="1:8" ht="35.1" customHeight="1" x14ac:dyDescent="0.25">
      <c r="A1131" s="46" t="s">
        <v>2099</v>
      </c>
      <c r="B1131" s="35" t="s">
        <v>2100</v>
      </c>
      <c r="C1131" s="35"/>
      <c r="D1131" s="35"/>
      <c r="E1131" s="36">
        <v>4.5665616555358204</v>
      </c>
      <c r="F1131" s="8">
        <f t="shared" si="19"/>
        <v>3.6532493244286566</v>
      </c>
      <c r="G1131" s="38"/>
      <c r="H1131" s="8">
        <f>+E1131*G1131</f>
        <v>0</v>
      </c>
    </row>
    <row r="1132" spans="1:8" ht="35.1" customHeight="1" x14ac:dyDescent="0.25">
      <c r="A1132" s="37" t="s">
        <v>2099</v>
      </c>
      <c r="B1132" s="35" t="s">
        <v>2101</v>
      </c>
      <c r="C1132" s="35"/>
      <c r="D1132" s="35"/>
      <c r="E1132" s="36">
        <v>5.3854309813589998</v>
      </c>
      <c r="F1132" s="8">
        <f t="shared" si="19"/>
        <v>4.3083447850871996</v>
      </c>
      <c r="G1132" s="38"/>
      <c r="H1132" s="8">
        <f>+E1132*G1132</f>
        <v>0</v>
      </c>
    </row>
    <row r="1133" spans="1:8" ht="35.1" customHeight="1" x14ac:dyDescent="0.25">
      <c r="A1133" s="37" t="s">
        <v>2102</v>
      </c>
      <c r="B1133" s="35" t="s">
        <v>2103</v>
      </c>
      <c r="C1133" s="35"/>
      <c r="D1133" s="35"/>
      <c r="E1133" s="36">
        <v>5.2673589970442896</v>
      </c>
      <c r="F1133" s="8">
        <f t="shared" si="19"/>
        <v>4.2138871976354322</v>
      </c>
      <c r="G1133" s="38"/>
      <c r="H1133" s="8">
        <f>+E1133*G1133</f>
        <v>0</v>
      </c>
    </row>
    <row r="1134" spans="1:8" ht="35.1" customHeight="1" x14ac:dyDescent="0.25">
      <c r="A1134" s="46" t="s">
        <v>2104</v>
      </c>
      <c r="B1134" s="35" t="s">
        <v>2105</v>
      </c>
      <c r="C1134" s="35"/>
      <c r="D1134" s="35"/>
      <c r="E1134" s="36">
        <v>4.5665616555358204</v>
      </c>
      <c r="F1134" s="8">
        <f t="shared" si="19"/>
        <v>3.6532493244286566</v>
      </c>
      <c r="G1134" s="38"/>
      <c r="H1134" s="8">
        <f>+E1134*G1134</f>
        <v>0</v>
      </c>
    </row>
    <row r="1135" spans="1:8" ht="35.1" customHeight="1" x14ac:dyDescent="0.25">
      <c r="A1135" s="37" t="s">
        <v>2104</v>
      </c>
      <c r="B1135" s="35" t="s">
        <v>2106</v>
      </c>
      <c r="C1135" s="35"/>
      <c r="D1135" s="35"/>
      <c r="E1135" s="36">
        <v>5.3854309813589998</v>
      </c>
      <c r="F1135" s="8">
        <f t="shared" si="19"/>
        <v>4.3083447850871996</v>
      </c>
      <c r="G1135" s="38"/>
      <c r="H1135" s="8">
        <f>+E1135*G1135</f>
        <v>0</v>
      </c>
    </row>
    <row r="1136" spans="1:8" ht="35.1" customHeight="1" x14ac:dyDescent="0.25">
      <c r="A1136" s="46" t="s">
        <v>2107</v>
      </c>
      <c r="B1136" s="35" t="s">
        <v>2108</v>
      </c>
      <c r="C1136" s="35"/>
      <c r="D1136" s="35"/>
      <c r="E1136" s="36">
        <v>4.5665616555358204</v>
      </c>
      <c r="F1136" s="8">
        <f t="shared" si="19"/>
        <v>3.6532493244286566</v>
      </c>
      <c r="G1136" s="38"/>
      <c r="H1136" s="8">
        <f>+E1136*G1136</f>
        <v>0</v>
      </c>
    </row>
    <row r="1137" spans="1:8" ht="35.1" customHeight="1" x14ac:dyDescent="0.25">
      <c r="A1137" s="37" t="s">
        <v>2107</v>
      </c>
      <c r="B1137" s="35" t="s">
        <v>2109</v>
      </c>
      <c r="C1137" s="35"/>
      <c r="D1137" s="35"/>
      <c r="E1137" s="36">
        <v>5.3854309813589998</v>
      </c>
      <c r="F1137" s="8">
        <f t="shared" si="19"/>
        <v>4.3083447850871996</v>
      </c>
      <c r="G1137" s="38"/>
      <c r="H1137" s="8">
        <f>+E1137*G1137</f>
        <v>0</v>
      </c>
    </row>
    <row r="1138" spans="1:8" ht="35.1" customHeight="1" x14ac:dyDescent="0.25">
      <c r="A1138" s="35" t="s">
        <v>2110</v>
      </c>
      <c r="B1138" s="35" t="s">
        <v>2111</v>
      </c>
      <c r="C1138" s="35"/>
      <c r="D1138" s="35"/>
      <c r="E1138" s="36">
        <v>5.1858628566840599</v>
      </c>
      <c r="F1138" s="8">
        <f t="shared" si="19"/>
        <v>4.1486902853472483</v>
      </c>
      <c r="G1138" s="38"/>
      <c r="H1138" s="8">
        <f>+E1138*G1138</f>
        <v>0</v>
      </c>
    </row>
    <row r="1139" spans="1:8" ht="35.1" customHeight="1" x14ac:dyDescent="0.25">
      <c r="A1139" s="39" t="s">
        <v>2112</v>
      </c>
      <c r="B1139" s="40" t="s">
        <v>2113</v>
      </c>
      <c r="C1139" s="40"/>
      <c r="D1139" s="40"/>
      <c r="E1139" s="36">
        <v>5</v>
      </c>
      <c r="F1139" s="8">
        <f t="shared" si="19"/>
        <v>4</v>
      </c>
      <c r="G1139" s="59"/>
      <c r="H1139" s="8">
        <f>+E1139*G1139</f>
        <v>0</v>
      </c>
    </row>
    <row r="1140" spans="1:8" ht="35.1" customHeight="1" x14ac:dyDescent="0.25">
      <c r="A1140" s="39" t="s">
        <v>2114</v>
      </c>
      <c r="B1140" s="40" t="s">
        <v>2115</v>
      </c>
      <c r="C1140" s="40"/>
      <c r="D1140" s="40"/>
      <c r="E1140" s="36">
        <v>5</v>
      </c>
      <c r="F1140" s="8">
        <f t="shared" si="19"/>
        <v>4</v>
      </c>
      <c r="G1140" s="59"/>
      <c r="H1140" s="8">
        <f>+E1140*G1140</f>
        <v>0</v>
      </c>
    </row>
    <row r="1141" spans="1:8" ht="35.1" customHeight="1" x14ac:dyDescent="0.25">
      <c r="A1141" s="35" t="s">
        <v>2116</v>
      </c>
      <c r="B1141" s="35" t="s">
        <v>2117</v>
      </c>
      <c r="C1141" s="35"/>
      <c r="D1141" s="35"/>
      <c r="E1141" s="36">
        <v>4.3554949377292003</v>
      </c>
      <c r="F1141" s="8">
        <f t="shared" si="19"/>
        <v>3.4843959501833606</v>
      </c>
      <c r="G1141" s="38"/>
      <c r="H1141" s="8">
        <f>+E1141*G1141</f>
        <v>0</v>
      </c>
    </row>
    <row r="1142" spans="1:8" ht="35.1" customHeight="1" x14ac:dyDescent="0.25">
      <c r="A1142" s="46" t="s">
        <v>2118</v>
      </c>
      <c r="B1142" s="35" t="s">
        <v>2119</v>
      </c>
      <c r="C1142" s="35"/>
      <c r="D1142" s="35"/>
      <c r="E1142" s="36">
        <v>3.7362777181656801</v>
      </c>
      <c r="F1142" s="8">
        <f t="shared" si="19"/>
        <v>2.9890221745325443</v>
      </c>
      <c r="G1142" s="38"/>
      <c r="H1142" s="8">
        <f>+E1142*G1142</f>
        <v>0</v>
      </c>
    </row>
    <row r="1143" spans="1:8" ht="35.1" customHeight="1" x14ac:dyDescent="0.25">
      <c r="A1143" s="37" t="s">
        <v>2120</v>
      </c>
      <c r="B1143" s="35" t="s">
        <v>2121</v>
      </c>
      <c r="C1143" s="35"/>
      <c r="D1143" s="35"/>
      <c r="E1143" s="36">
        <v>4.9711670597159996</v>
      </c>
      <c r="F1143" s="8">
        <f t="shared" si="19"/>
        <v>3.9769336477727997</v>
      </c>
      <c r="G1143" s="38"/>
      <c r="H1143" s="8">
        <f>+E1143*G1143</f>
        <v>0</v>
      </c>
    </row>
    <row r="1144" spans="1:8" ht="35.1" customHeight="1" x14ac:dyDescent="0.25">
      <c r="A1144" s="35" t="s">
        <v>2122</v>
      </c>
      <c r="B1144" s="35" t="s">
        <v>2123</v>
      </c>
      <c r="C1144" s="35"/>
      <c r="D1144" s="35"/>
      <c r="E1144" s="36">
        <v>4.3554949377292003</v>
      </c>
      <c r="F1144" s="8">
        <f t="shared" si="19"/>
        <v>3.4843959501833606</v>
      </c>
      <c r="G1144" s="38"/>
      <c r="H1144" s="8">
        <f>+E1144*G1144</f>
        <v>0</v>
      </c>
    </row>
    <row r="1145" spans="1:8" ht="35.1" customHeight="1" x14ac:dyDescent="0.25">
      <c r="A1145" s="37" t="s">
        <v>2124</v>
      </c>
      <c r="B1145" s="35" t="s">
        <v>2125</v>
      </c>
      <c r="C1145" s="35"/>
      <c r="D1145" s="35"/>
      <c r="E1145" s="36">
        <v>4.9711670597159996</v>
      </c>
      <c r="F1145" s="8">
        <f t="shared" si="19"/>
        <v>3.9769336477727997</v>
      </c>
      <c r="G1145" s="38"/>
      <c r="H1145" s="8">
        <f>+E1145*G1145</f>
        <v>0</v>
      </c>
    </row>
    <row r="1146" spans="1:8" ht="35.1" customHeight="1" x14ac:dyDescent="0.25">
      <c r="A1146" s="35" t="s">
        <v>2126</v>
      </c>
      <c r="B1146" s="35" t="s">
        <v>2127</v>
      </c>
      <c r="C1146" s="35"/>
      <c r="D1146" s="35"/>
      <c r="E1146" s="36">
        <v>4.3554949377292003</v>
      </c>
      <c r="F1146" s="8">
        <f t="shared" si="19"/>
        <v>3.4843959501833606</v>
      </c>
      <c r="G1146" s="38"/>
      <c r="H1146" s="8">
        <f>+E1146*G1146</f>
        <v>0</v>
      </c>
    </row>
    <row r="1147" spans="1:8" ht="35.1" customHeight="1" x14ac:dyDescent="0.25">
      <c r="A1147" s="46" t="s">
        <v>2128</v>
      </c>
      <c r="B1147" s="35" t="s">
        <v>2129</v>
      </c>
      <c r="C1147" s="35"/>
      <c r="D1147" s="35"/>
      <c r="E1147" s="36">
        <v>3.7362777181656801</v>
      </c>
      <c r="F1147" s="8">
        <f t="shared" si="19"/>
        <v>2.9890221745325443</v>
      </c>
      <c r="G1147" s="38"/>
      <c r="H1147" s="8">
        <f>+E1147*G1147</f>
        <v>0</v>
      </c>
    </row>
    <row r="1148" spans="1:8" ht="35.1" customHeight="1" x14ac:dyDescent="0.25">
      <c r="A1148" s="37" t="s">
        <v>2130</v>
      </c>
      <c r="B1148" s="35" t="s">
        <v>2131</v>
      </c>
      <c r="C1148" s="35"/>
      <c r="D1148" s="35"/>
      <c r="E1148" s="36">
        <v>4.9711670597159996</v>
      </c>
      <c r="F1148" s="8">
        <f t="shared" si="19"/>
        <v>3.9769336477727997</v>
      </c>
      <c r="G1148" s="38"/>
      <c r="H1148" s="8">
        <f>+E1148*G1148</f>
        <v>0</v>
      </c>
    </row>
    <row r="1149" spans="1:8" ht="35.1" customHeight="1" x14ac:dyDescent="0.25">
      <c r="A1149" s="46" t="s">
        <v>2132</v>
      </c>
      <c r="B1149" s="35" t="s">
        <v>2133</v>
      </c>
      <c r="C1149" s="35"/>
      <c r="D1149" s="35"/>
      <c r="E1149" s="36">
        <v>3.7362777181656801</v>
      </c>
      <c r="F1149" s="8">
        <f t="shared" si="19"/>
        <v>2.9890221745325443</v>
      </c>
      <c r="G1149" s="38"/>
      <c r="H1149" s="8">
        <f>+E1149*G1149</f>
        <v>0</v>
      </c>
    </row>
    <row r="1150" spans="1:8" ht="35.1" customHeight="1" x14ac:dyDescent="0.25">
      <c r="A1150" s="37" t="s">
        <v>2134</v>
      </c>
      <c r="B1150" s="35" t="s">
        <v>2135</v>
      </c>
      <c r="C1150" s="35"/>
      <c r="D1150" s="35"/>
      <c r="E1150" s="36">
        <v>4.9711670597159996</v>
      </c>
      <c r="F1150" s="8">
        <f t="shared" si="19"/>
        <v>3.9769336477727997</v>
      </c>
      <c r="G1150" s="38"/>
      <c r="H1150" s="8">
        <f>+E1150*G1150</f>
        <v>0</v>
      </c>
    </row>
    <row r="1151" spans="1:8" ht="35.1" customHeight="1" x14ac:dyDescent="0.25">
      <c r="A1151" s="35" t="s">
        <v>2122</v>
      </c>
      <c r="B1151" s="35" t="s">
        <v>2136</v>
      </c>
      <c r="C1151" s="35"/>
      <c r="D1151" s="35"/>
      <c r="E1151" s="36">
        <v>4.3524000000000003</v>
      </c>
      <c r="F1151" s="8">
        <f t="shared" si="19"/>
        <v>3.4819200000000006</v>
      </c>
      <c r="G1151" s="38"/>
      <c r="H1151" s="8">
        <f>+E1151*G1151</f>
        <v>0</v>
      </c>
    </row>
    <row r="1152" spans="1:8" ht="35.1" customHeight="1" x14ac:dyDescent="0.25">
      <c r="A1152" s="37" t="s">
        <v>2137</v>
      </c>
      <c r="B1152" s="35" t="s">
        <v>2138</v>
      </c>
      <c r="C1152" s="35"/>
      <c r="D1152" s="35"/>
      <c r="E1152" s="36">
        <v>5.3854309813589998</v>
      </c>
      <c r="F1152" s="8">
        <f t="shared" si="19"/>
        <v>4.3083447850871996</v>
      </c>
      <c r="G1152" s="38"/>
      <c r="H1152" s="8">
        <f>+E1152*G1152</f>
        <v>0</v>
      </c>
    </row>
    <row r="1153" spans="1:8" ht="35.1" customHeight="1" x14ac:dyDescent="0.25">
      <c r="A1153" s="37" t="s">
        <v>2139</v>
      </c>
      <c r="B1153" s="35" t="s">
        <v>2140</v>
      </c>
      <c r="C1153" s="35"/>
      <c r="D1153" s="35"/>
      <c r="E1153" s="36">
        <v>3.7283752947869999</v>
      </c>
      <c r="F1153" s="8">
        <f t="shared" si="19"/>
        <v>2.9827002358296002</v>
      </c>
      <c r="G1153" s="38"/>
      <c r="H1153" s="8">
        <f>+E1153*G1153</f>
        <v>0</v>
      </c>
    </row>
    <row r="1154" spans="1:8" ht="35.1" customHeight="1" x14ac:dyDescent="0.25">
      <c r="A1154" s="35" t="s">
        <v>2141</v>
      </c>
      <c r="B1154" s="35" t="s">
        <v>2142</v>
      </c>
      <c r="C1154" s="35"/>
      <c r="D1154" s="35"/>
      <c r="E1154" s="36">
        <v>4.2014699999999996</v>
      </c>
      <c r="F1154" s="8">
        <f t="shared" si="19"/>
        <v>3.3611759999999999</v>
      </c>
      <c r="G1154" s="38"/>
      <c r="H1154" s="8">
        <f>+E1154*G1154</f>
        <v>0</v>
      </c>
    </row>
    <row r="1155" spans="1:8" ht="35.1" customHeight="1" x14ac:dyDescent="0.25">
      <c r="A1155" s="35" t="s">
        <v>2143</v>
      </c>
      <c r="B1155" s="35" t="s">
        <v>2144</v>
      </c>
      <c r="C1155" s="35"/>
      <c r="D1155" s="35"/>
      <c r="E1155" s="36">
        <v>4.2014699999999996</v>
      </c>
      <c r="F1155" s="8">
        <f t="shared" si="19"/>
        <v>3.3611759999999999</v>
      </c>
      <c r="G1155" s="38"/>
      <c r="H1155" s="8">
        <f>+E1155*G1155</f>
        <v>0</v>
      </c>
    </row>
    <row r="1156" spans="1:8" ht="35.1" customHeight="1" x14ac:dyDescent="0.25">
      <c r="A1156" s="35" t="s">
        <v>2145</v>
      </c>
      <c r="B1156" s="35" t="s">
        <v>2146</v>
      </c>
      <c r="C1156" s="35"/>
      <c r="D1156" s="35"/>
      <c r="E1156" s="36">
        <v>4.7703039794176796</v>
      </c>
      <c r="F1156" s="8">
        <f t="shared" si="19"/>
        <v>3.8162431835341439</v>
      </c>
      <c r="G1156" s="38"/>
      <c r="H1156" s="8">
        <f>+E1156*G1156</f>
        <v>0</v>
      </c>
    </row>
    <row r="1157" spans="1:8" ht="35.1" customHeight="1" x14ac:dyDescent="0.25">
      <c r="A1157" s="46" t="s">
        <v>2147</v>
      </c>
      <c r="B1157" s="35" t="s">
        <v>2148</v>
      </c>
      <c r="C1157" s="35"/>
      <c r="D1157" s="35"/>
      <c r="E1157" s="36">
        <v>4.15141968685076</v>
      </c>
      <c r="F1157" s="8">
        <f t="shared" si="19"/>
        <v>3.3211357494806082</v>
      </c>
      <c r="G1157" s="38"/>
      <c r="H1157" s="8">
        <f>+E1157*G1157</f>
        <v>0</v>
      </c>
    </row>
    <row r="1158" spans="1:8" ht="35.1" customHeight="1" x14ac:dyDescent="0.25">
      <c r="A1158" s="37" t="s">
        <v>2149</v>
      </c>
      <c r="B1158" s="35" t="s">
        <v>2150</v>
      </c>
      <c r="C1158" s="35"/>
      <c r="D1158" s="35"/>
      <c r="E1158" s="36">
        <v>5.3854309813589998</v>
      </c>
      <c r="F1158" s="8">
        <f t="shared" si="19"/>
        <v>4.3083447850871996</v>
      </c>
      <c r="G1158" s="38"/>
      <c r="H1158" s="8">
        <f>+E1158*G1158</f>
        <v>0</v>
      </c>
    </row>
    <row r="1159" spans="1:8" ht="35.1" customHeight="1" x14ac:dyDescent="0.25">
      <c r="A1159" s="37" t="s">
        <v>2151</v>
      </c>
      <c r="B1159" s="35" t="s">
        <v>2152</v>
      </c>
      <c r="C1159" s="35"/>
      <c r="D1159" s="35"/>
      <c r="E1159" s="36">
        <v>5.3854309813589998</v>
      </c>
      <c r="F1159" s="8">
        <f t="shared" si="19"/>
        <v>4.3083447850871996</v>
      </c>
      <c r="G1159" s="38"/>
      <c r="H1159" s="8">
        <f>+E1159*G1159</f>
        <v>0</v>
      </c>
    </row>
    <row r="1160" spans="1:8" ht="35.1" customHeight="1" x14ac:dyDescent="0.25">
      <c r="A1160" s="37" t="s">
        <v>2153</v>
      </c>
      <c r="B1160" s="35" t="s">
        <v>2154</v>
      </c>
      <c r="C1160" s="35"/>
      <c r="D1160" s="35"/>
      <c r="E1160" s="36">
        <v>5.3854309813589998</v>
      </c>
      <c r="F1160" s="8">
        <f t="shared" si="19"/>
        <v>4.3083447850871996</v>
      </c>
      <c r="G1160" s="38"/>
      <c r="H1160" s="8">
        <f>+E1160*G1160</f>
        <v>0</v>
      </c>
    </row>
    <row r="1161" spans="1:8" ht="35.1" customHeight="1" x14ac:dyDescent="0.25">
      <c r="A1161" s="35" t="s">
        <v>2155</v>
      </c>
      <c r="B1161" s="35" t="s">
        <v>2156</v>
      </c>
      <c r="C1161" s="35"/>
      <c r="D1161" s="35"/>
      <c r="E1161" s="36">
        <v>5.6269687499999996</v>
      </c>
      <c r="F1161" s="8">
        <f t="shared" si="19"/>
        <v>4.5015749999999999</v>
      </c>
      <c r="G1161" s="38"/>
      <c r="H1161" s="8">
        <f>+E1161*G1161</f>
        <v>0</v>
      </c>
    </row>
    <row r="1162" spans="1:8" ht="35.1" customHeight="1" x14ac:dyDescent="0.25">
      <c r="A1162" s="35">
        <v>311</v>
      </c>
      <c r="B1162" s="35" t="s">
        <v>2157</v>
      </c>
      <c r="C1162" s="35"/>
      <c r="D1162" s="35"/>
      <c r="E1162" s="36">
        <v>3.8948335961084499</v>
      </c>
      <c r="F1162" s="8">
        <f t="shared" si="19"/>
        <v>3.1158668768867601</v>
      </c>
      <c r="G1162" s="38"/>
      <c r="H1162" s="8">
        <f>+E1162*G1162</f>
        <v>0</v>
      </c>
    </row>
    <row r="1163" spans="1:8" ht="35.1" customHeight="1" x14ac:dyDescent="0.25">
      <c r="A1163" s="37" t="s">
        <v>2158</v>
      </c>
      <c r="B1163" s="35" t="s">
        <v>2159</v>
      </c>
      <c r="C1163" s="35"/>
      <c r="D1163" s="35"/>
      <c r="E1163" s="36">
        <v>5.33</v>
      </c>
      <c r="F1163" s="8">
        <f t="shared" si="19"/>
        <v>4.2640000000000002</v>
      </c>
      <c r="G1163" s="38"/>
      <c r="H1163" s="8">
        <f>+E1163*G1163</f>
        <v>0</v>
      </c>
    </row>
    <row r="1164" spans="1:8" ht="35.1" customHeight="1" x14ac:dyDescent="0.25">
      <c r="A1164" s="37" t="s">
        <v>2160</v>
      </c>
      <c r="B1164" s="35" t="s">
        <v>2161</v>
      </c>
      <c r="C1164" s="35"/>
      <c r="D1164" s="35"/>
      <c r="E1164" s="36">
        <v>0.80027999999999999</v>
      </c>
      <c r="F1164" s="8">
        <f t="shared" si="19"/>
        <v>0.64022400000000002</v>
      </c>
      <c r="G1164" s="38"/>
      <c r="H1164" s="8">
        <f>+E1164*G1164</f>
        <v>0</v>
      </c>
    </row>
    <row r="1165" spans="1:8" ht="35.1" customHeight="1" x14ac:dyDescent="0.25">
      <c r="A1165" s="37" t="s">
        <v>2162</v>
      </c>
      <c r="B1165" s="35" t="s">
        <v>2163</v>
      </c>
      <c r="C1165" s="35"/>
      <c r="D1165" s="35"/>
      <c r="E1165" s="36">
        <v>6</v>
      </c>
      <c r="F1165" s="8">
        <f t="shared" si="19"/>
        <v>4.8000000000000007</v>
      </c>
      <c r="G1165" s="38"/>
      <c r="H1165" s="8">
        <f>+E1165*G1165</f>
        <v>0</v>
      </c>
    </row>
    <row r="1166" spans="1:8" ht="35.1" customHeight="1" x14ac:dyDescent="0.25">
      <c r="A1166" s="35" t="s">
        <v>2164</v>
      </c>
      <c r="B1166" s="35" t="s">
        <v>2165</v>
      </c>
      <c r="C1166" s="35"/>
      <c r="D1166" s="35"/>
      <c r="E1166" s="36">
        <v>11.20392</v>
      </c>
      <c r="F1166" s="8">
        <f t="shared" si="19"/>
        <v>8.9631360000000004</v>
      </c>
      <c r="G1166" s="38"/>
      <c r="H1166" s="8">
        <f>+E1166*G1166</f>
        <v>0</v>
      </c>
    </row>
    <row r="1167" spans="1:8" ht="35.1" customHeight="1" x14ac:dyDescent="0.25">
      <c r="A1167" s="37" t="s">
        <v>2166</v>
      </c>
      <c r="B1167" s="35" t="s">
        <v>2167</v>
      </c>
      <c r="C1167" s="35"/>
      <c r="D1167" s="35"/>
      <c r="E1167" s="36">
        <v>13.94</v>
      </c>
      <c r="F1167" s="8">
        <f t="shared" si="19"/>
        <v>11.152000000000001</v>
      </c>
      <c r="G1167" s="38"/>
      <c r="H1167" s="8">
        <f>+E1167*G1167</f>
        <v>0</v>
      </c>
    </row>
    <row r="1168" spans="1:8" ht="35.1" customHeight="1" x14ac:dyDescent="0.25">
      <c r="A1168" s="35" t="s">
        <v>2168</v>
      </c>
      <c r="B1168" s="35" t="s">
        <v>2169</v>
      </c>
      <c r="C1168" s="35"/>
      <c r="D1168" s="35"/>
      <c r="E1168" s="36">
        <v>0.87860734113243899</v>
      </c>
      <c r="F1168" s="8">
        <f t="shared" si="19"/>
        <v>0.70288587290595128</v>
      </c>
      <c r="G1168" s="38"/>
      <c r="H1168" s="8">
        <f>+E1168*G1168</f>
        <v>0</v>
      </c>
    </row>
    <row r="1169" spans="1:8" ht="35.1" customHeight="1" x14ac:dyDescent="0.25">
      <c r="A1169" s="35" t="s">
        <v>2170</v>
      </c>
      <c r="B1169" s="35" t="s">
        <v>2171</v>
      </c>
      <c r="C1169" s="35"/>
      <c r="D1169" s="35"/>
      <c r="E1169" s="36">
        <v>0.90031499999999998</v>
      </c>
      <c r="F1169" s="8">
        <f t="shared" si="19"/>
        <v>0.720252</v>
      </c>
      <c r="G1169" s="38"/>
      <c r="H1169" s="8">
        <f>+E1169*G1169</f>
        <v>0</v>
      </c>
    </row>
    <row r="1170" spans="1:8" ht="35.1" customHeight="1" x14ac:dyDescent="0.25">
      <c r="A1170" s="35" t="s">
        <v>2172</v>
      </c>
      <c r="B1170" s="35" t="s">
        <v>2173</v>
      </c>
      <c r="C1170" s="35"/>
      <c r="D1170" s="35"/>
      <c r="E1170" s="36">
        <v>0.83028393737015205</v>
      </c>
      <c r="F1170" s="8">
        <f t="shared" si="19"/>
        <v>0.66422714989612164</v>
      </c>
      <c r="G1170" s="38"/>
      <c r="H1170" s="8">
        <f>+E1170*G1170</f>
        <v>0</v>
      </c>
    </row>
    <row r="1171" spans="1:8" ht="35.1" customHeight="1" x14ac:dyDescent="0.25">
      <c r="A1171" s="37" t="s">
        <v>2174</v>
      </c>
      <c r="B1171" s="35" t="s">
        <v>2175</v>
      </c>
      <c r="C1171" s="35"/>
      <c r="D1171" s="35"/>
      <c r="E1171" s="36">
        <v>0.740259</v>
      </c>
      <c r="F1171" s="8">
        <f t="shared" si="19"/>
        <v>0.59220720000000004</v>
      </c>
      <c r="G1171" s="38"/>
      <c r="H1171" s="8">
        <f>+E1171*G1171</f>
        <v>0</v>
      </c>
    </row>
    <row r="1172" spans="1:8" ht="35.1" customHeight="1" x14ac:dyDescent="0.25">
      <c r="A1172" s="37" t="s">
        <v>2176</v>
      </c>
      <c r="B1172" s="35" t="s">
        <v>2177</v>
      </c>
      <c r="C1172" s="35"/>
      <c r="D1172" s="35"/>
      <c r="E1172" s="36">
        <v>0.740259</v>
      </c>
      <c r="F1172" s="8">
        <f t="shared" si="19"/>
        <v>0.59220720000000004</v>
      </c>
      <c r="G1172" s="38"/>
      <c r="H1172" s="8">
        <f>+E1172*G1172</f>
        <v>0</v>
      </c>
    </row>
    <row r="1173" spans="1:8" ht="35.1" customHeight="1" x14ac:dyDescent="0.25">
      <c r="A1173" s="35" t="s">
        <v>2178</v>
      </c>
      <c r="B1173" s="35" t="s">
        <v>2179</v>
      </c>
      <c r="C1173" s="35"/>
      <c r="D1173" s="35"/>
      <c r="E1173" s="36">
        <v>0.87860734113243899</v>
      </c>
      <c r="F1173" s="8">
        <f t="shared" si="19"/>
        <v>0.70288587290595128</v>
      </c>
      <c r="G1173" s="38"/>
      <c r="H1173" s="8">
        <f>+E1173*G1173</f>
        <v>0</v>
      </c>
    </row>
    <row r="1174" spans="1:8" ht="35.1" customHeight="1" x14ac:dyDescent="0.25">
      <c r="A1174" s="39" t="s">
        <v>2180</v>
      </c>
      <c r="B1174" s="40" t="s">
        <v>2181</v>
      </c>
      <c r="C1174" s="40"/>
      <c r="D1174" s="40"/>
      <c r="E1174" s="36">
        <v>1.8</v>
      </c>
      <c r="F1174" s="8">
        <f t="shared" si="19"/>
        <v>1.4400000000000002</v>
      </c>
      <c r="G1174" s="59"/>
      <c r="H1174" s="8">
        <f>+E1174*G1174</f>
        <v>0</v>
      </c>
    </row>
    <row r="1175" spans="1:8" ht="35.1" customHeight="1" x14ac:dyDescent="0.25">
      <c r="A1175" s="35" t="s">
        <v>2182</v>
      </c>
      <c r="B1175" s="35" t="s">
        <v>2183</v>
      </c>
      <c r="C1175" s="35"/>
      <c r="D1175" s="35"/>
      <c r="E1175" s="36">
        <v>1.720602</v>
      </c>
      <c r="F1175" s="8">
        <f t="shared" si="19"/>
        <v>1.3764816</v>
      </c>
      <c r="G1175" s="38"/>
      <c r="H1175" s="8">
        <f>+E1175*G1175</f>
        <v>0</v>
      </c>
    </row>
    <row r="1176" spans="1:8" ht="35.1" customHeight="1" x14ac:dyDescent="0.25">
      <c r="A1176" s="37" t="s">
        <v>2184</v>
      </c>
      <c r="B1176" s="35" t="s">
        <v>2185</v>
      </c>
      <c r="C1176" s="35"/>
      <c r="D1176" s="35"/>
      <c r="E1176" s="36">
        <v>2.0499999999999998</v>
      </c>
      <c r="F1176" s="8">
        <f t="shared" si="19"/>
        <v>1.64</v>
      </c>
      <c r="G1176" s="38"/>
      <c r="H1176" s="8">
        <f>+E1176*G1176</f>
        <v>0</v>
      </c>
    </row>
    <row r="1177" spans="1:8" ht="35.1" customHeight="1" x14ac:dyDescent="0.25">
      <c r="A1177" s="37" t="s">
        <v>2184</v>
      </c>
      <c r="B1177" s="35" t="s">
        <v>2185</v>
      </c>
      <c r="C1177" s="35"/>
      <c r="D1177" s="35"/>
      <c r="E1177" s="36">
        <v>2.0499999999999998</v>
      </c>
      <c r="F1177" s="8">
        <f t="shared" si="19"/>
        <v>1.64</v>
      </c>
      <c r="G1177" s="38"/>
      <c r="H1177" s="8">
        <f>+E1177*G1177</f>
        <v>0</v>
      </c>
    </row>
    <row r="1178" spans="1:8" ht="35.1" customHeight="1" x14ac:dyDescent="0.25">
      <c r="A1178" s="37" t="s">
        <v>2186</v>
      </c>
      <c r="B1178" s="35" t="s">
        <v>2187</v>
      </c>
      <c r="C1178" s="35"/>
      <c r="D1178" s="35"/>
      <c r="E1178" s="36">
        <v>2.39</v>
      </c>
      <c r="F1178" s="8">
        <f t="shared" si="19"/>
        <v>1.9120000000000001</v>
      </c>
      <c r="G1178" s="38"/>
      <c r="H1178" s="8">
        <f>+E1178*G1178</f>
        <v>0</v>
      </c>
    </row>
    <row r="1179" spans="1:8" ht="35.1" customHeight="1" x14ac:dyDescent="0.25">
      <c r="A1179" s="37" t="s">
        <v>2188</v>
      </c>
      <c r="B1179" s="35" t="s">
        <v>2189</v>
      </c>
      <c r="C1179" s="35"/>
      <c r="D1179" s="35"/>
      <c r="E1179" s="36">
        <v>2.54</v>
      </c>
      <c r="F1179" s="8">
        <f t="shared" si="19"/>
        <v>2.032</v>
      </c>
      <c r="G1179" s="38"/>
      <c r="H1179" s="8">
        <f>+E1179*G1179</f>
        <v>0</v>
      </c>
    </row>
    <row r="1180" spans="1:8" ht="35.1" customHeight="1" x14ac:dyDescent="0.25">
      <c r="A1180" s="35" t="s">
        <v>2190</v>
      </c>
      <c r="B1180" s="35" t="s">
        <v>2191</v>
      </c>
      <c r="C1180" s="35"/>
      <c r="D1180" s="35"/>
      <c r="E1180" s="36">
        <v>1.6205670000000001</v>
      </c>
      <c r="F1180" s="8">
        <f t="shared" si="19"/>
        <v>1.2964536000000002</v>
      </c>
      <c r="G1180" s="38"/>
      <c r="H1180" s="8">
        <f>+E1180*G1180</f>
        <v>0</v>
      </c>
    </row>
    <row r="1181" spans="1:8" ht="35.1" customHeight="1" x14ac:dyDescent="0.25">
      <c r="A1181" s="37" t="s">
        <v>2192</v>
      </c>
      <c r="B1181" s="35" t="s">
        <v>2193</v>
      </c>
      <c r="C1181" s="35"/>
      <c r="D1181" s="35"/>
      <c r="E1181" s="36">
        <v>1.8</v>
      </c>
      <c r="F1181" s="8">
        <f t="shared" si="19"/>
        <v>1.4400000000000002</v>
      </c>
      <c r="G1181" s="38"/>
      <c r="H1181" s="8">
        <f>+E1181*G1181</f>
        <v>0</v>
      </c>
    </row>
    <row r="1182" spans="1:8" ht="35.1" customHeight="1" x14ac:dyDescent="0.25">
      <c r="A1182" s="37" t="s">
        <v>2192</v>
      </c>
      <c r="B1182" s="35" t="s">
        <v>2193</v>
      </c>
      <c r="C1182" s="35"/>
      <c r="D1182" s="35"/>
      <c r="E1182" s="36">
        <v>1.8</v>
      </c>
      <c r="F1182" s="8">
        <f t="shared" si="19"/>
        <v>1.4400000000000002</v>
      </c>
      <c r="G1182" s="38"/>
      <c r="H1182" s="8">
        <f>+E1182*G1182</f>
        <v>0</v>
      </c>
    </row>
    <row r="1183" spans="1:8" ht="35.1" customHeight="1" x14ac:dyDescent="0.25">
      <c r="A1183" s="37" t="s">
        <v>2194</v>
      </c>
      <c r="B1183" s="35" t="s">
        <v>2195</v>
      </c>
      <c r="C1183" s="35"/>
      <c r="D1183" s="35"/>
      <c r="E1183" s="36">
        <v>1.58</v>
      </c>
      <c r="F1183" s="8">
        <f t="shared" ref="F1183:F1246" si="20">E1183*0.8</f>
        <v>1.2640000000000002</v>
      </c>
      <c r="G1183" s="38"/>
      <c r="H1183" s="8">
        <f>+E1183*G1183</f>
        <v>0</v>
      </c>
    </row>
    <row r="1184" spans="1:8" ht="35.1" customHeight="1" x14ac:dyDescent="0.25">
      <c r="A1184" s="35" t="s">
        <v>2196</v>
      </c>
      <c r="B1184" s="35" t="s">
        <v>2197</v>
      </c>
      <c r="C1184" s="35"/>
      <c r="D1184" s="35"/>
      <c r="E1184" s="36">
        <v>2.0257087500000002</v>
      </c>
      <c r="F1184" s="8">
        <f t="shared" si="20"/>
        <v>1.6205670000000003</v>
      </c>
      <c r="G1184" s="38"/>
      <c r="H1184" s="8">
        <f>+E1184*G1184</f>
        <v>0</v>
      </c>
    </row>
    <row r="1185" spans="1:8" ht="35.1" customHeight="1" x14ac:dyDescent="0.25">
      <c r="A1185" s="35" t="s">
        <v>2198</v>
      </c>
      <c r="B1185" s="35" t="s">
        <v>2199</v>
      </c>
      <c r="C1185" s="35"/>
      <c r="D1185" s="35"/>
      <c r="E1185" s="36">
        <v>1.8486468</v>
      </c>
      <c r="F1185" s="8">
        <f t="shared" si="20"/>
        <v>1.47891744</v>
      </c>
      <c r="G1185" s="38"/>
      <c r="H1185" s="8">
        <f>+E1185*G1185</f>
        <v>0</v>
      </c>
    </row>
    <row r="1186" spans="1:8" ht="35.1" customHeight="1" x14ac:dyDescent="0.25">
      <c r="A1186" s="35" t="s">
        <v>2200</v>
      </c>
      <c r="B1186" s="35" t="s">
        <v>2201</v>
      </c>
      <c r="C1186" s="35"/>
      <c r="D1186" s="35"/>
      <c r="E1186" s="36">
        <v>1.4819985179999999</v>
      </c>
      <c r="F1186" s="8">
        <f t="shared" si="20"/>
        <v>1.1855988144</v>
      </c>
      <c r="G1186" s="38"/>
      <c r="H1186" s="8">
        <f>+E1186*G1186</f>
        <v>0</v>
      </c>
    </row>
    <row r="1187" spans="1:8" ht="35.1" customHeight="1" x14ac:dyDescent="0.25">
      <c r="A1187" s="35" t="s">
        <v>2202</v>
      </c>
      <c r="B1187" s="35" t="s">
        <v>2203</v>
      </c>
      <c r="C1187" s="35"/>
      <c r="D1187" s="35"/>
      <c r="E1187" s="36">
        <v>2.0167055999999999</v>
      </c>
      <c r="F1187" s="8">
        <f t="shared" si="20"/>
        <v>1.61336448</v>
      </c>
      <c r="G1187" s="38"/>
      <c r="H1187" s="8">
        <f>+E1187*G1187</f>
        <v>0</v>
      </c>
    </row>
    <row r="1188" spans="1:8" ht="35.1" customHeight="1" x14ac:dyDescent="0.25">
      <c r="A1188" s="37" t="s">
        <v>2204</v>
      </c>
      <c r="B1188" s="35" t="s">
        <v>2205</v>
      </c>
      <c r="C1188" s="35"/>
      <c r="D1188" s="35"/>
      <c r="E1188" s="36">
        <v>5.33</v>
      </c>
      <c r="F1188" s="8">
        <f t="shared" si="20"/>
        <v>4.2640000000000002</v>
      </c>
      <c r="G1188" s="38"/>
      <c r="H1188" s="8">
        <f>+E1188*G1188</f>
        <v>0</v>
      </c>
    </row>
    <row r="1189" spans="1:8" ht="35.1" customHeight="1" x14ac:dyDescent="0.25">
      <c r="A1189" s="37" t="s">
        <v>2206</v>
      </c>
      <c r="B1189" s="35" t="s">
        <v>2207</v>
      </c>
      <c r="C1189" s="35"/>
      <c r="D1189" s="35"/>
      <c r="E1189" s="36">
        <v>5.33</v>
      </c>
      <c r="F1189" s="8">
        <f t="shared" si="20"/>
        <v>4.2640000000000002</v>
      </c>
      <c r="G1189" s="38"/>
      <c r="H1189" s="8">
        <f>+E1189*G1189</f>
        <v>0</v>
      </c>
    </row>
    <row r="1190" spans="1:8" ht="35.1" customHeight="1" x14ac:dyDescent="0.25">
      <c r="A1190" s="39" t="s">
        <v>2208</v>
      </c>
      <c r="B1190" s="40" t="s">
        <v>2209</v>
      </c>
      <c r="C1190" s="40"/>
      <c r="D1190" s="40"/>
      <c r="E1190" s="36">
        <v>8</v>
      </c>
      <c r="F1190" s="8">
        <f t="shared" si="20"/>
        <v>6.4</v>
      </c>
      <c r="G1190" s="59"/>
      <c r="H1190" s="8">
        <f>+E1190*G1190</f>
        <v>0</v>
      </c>
    </row>
    <row r="1191" spans="1:8" ht="35.1" customHeight="1" x14ac:dyDescent="0.25">
      <c r="A1191" s="37" t="s">
        <v>2210</v>
      </c>
      <c r="B1191" s="35" t="s">
        <v>2211</v>
      </c>
      <c r="C1191" s="35"/>
      <c r="D1191" s="35"/>
      <c r="E1191" s="36">
        <v>1.4350000000000001</v>
      </c>
      <c r="F1191" s="8">
        <f t="shared" si="20"/>
        <v>1.1480000000000001</v>
      </c>
      <c r="G1191" s="38"/>
      <c r="H1191" s="8">
        <f>+E1191*G1191</f>
        <v>0</v>
      </c>
    </row>
    <row r="1192" spans="1:8" ht="35.1" customHeight="1" x14ac:dyDescent="0.25">
      <c r="A1192" s="35" t="s">
        <v>2212</v>
      </c>
      <c r="B1192" s="35" t="s">
        <v>2213</v>
      </c>
      <c r="C1192" s="35"/>
      <c r="D1192" s="35"/>
      <c r="E1192" s="36">
        <v>2.0257087500000002</v>
      </c>
      <c r="F1192" s="8">
        <f t="shared" si="20"/>
        <v>1.6205670000000003</v>
      </c>
      <c r="G1192" s="38"/>
      <c r="H1192" s="8">
        <f>+E1192*G1192</f>
        <v>0</v>
      </c>
    </row>
    <row r="1193" spans="1:8" ht="35.1" customHeight="1" x14ac:dyDescent="0.25">
      <c r="A1193" s="37" t="s">
        <v>2214</v>
      </c>
      <c r="B1193" s="35" t="s">
        <v>2215</v>
      </c>
      <c r="C1193" s="35"/>
      <c r="D1193" s="35"/>
      <c r="E1193" s="36">
        <v>0.65600000000000003</v>
      </c>
      <c r="F1193" s="8">
        <f t="shared" si="20"/>
        <v>0.52480000000000004</v>
      </c>
      <c r="G1193" s="38"/>
      <c r="H1193" s="8">
        <f>+E1193*G1193</f>
        <v>0</v>
      </c>
    </row>
    <row r="1194" spans="1:8" ht="35.1" customHeight="1" x14ac:dyDescent="0.25">
      <c r="A1194" s="37" t="s">
        <v>2216</v>
      </c>
      <c r="B1194" s="35" t="s">
        <v>2217</v>
      </c>
      <c r="C1194" s="35"/>
      <c r="D1194" s="35"/>
      <c r="E1194" s="36">
        <v>1.4350000000000001</v>
      </c>
      <c r="F1194" s="8">
        <f t="shared" si="20"/>
        <v>1.1480000000000001</v>
      </c>
      <c r="G1194" s="38"/>
      <c r="H1194" s="8">
        <f>+E1194*G1194</f>
        <v>0</v>
      </c>
    </row>
    <row r="1195" spans="1:8" ht="35.1" customHeight="1" x14ac:dyDescent="0.25">
      <c r="A1195" s="35" t="s">
        <v>2218</v>
      </c>
      <c r="B1195" s="35" t="s">
        <v>2219</v>
      </c>
      <c r="C1195" s="35"/>
      <c r="D1195" s="35"/>
      <c r="E1195" s="36">
        <v>1.7806230000000001</v>
      </c>
      <c r="F1195" s="8">
        <f t="shared" si="20"/>
        <v>1.4244984000000001</v>
      </c>
      <c r="G1195" s="38"/>
      <c r="H1195" s="8">
        <f>+E1195*G1195</f>
        <v>0</v>
      </c>
    </row>
    <row r="1196" spans="1:8" ht="35.1" customHeight="1" x14ac:dyDescent="0.25">
      <c r="A1196" s="35" t="s">
        <v>2220</v>
      </c>
      <c r="B1196" s="35" t="s">
        <v>2221</v>
      </c>
      <c r="C1196" s="35"/>
      <c r="D1196" s="35"/>
      <c r="E1196" s="36">
        <v>1.80063</v>
      </c>
      <c r="F1196" s="8">
        <f t="shared" si="20"/>
        <v>1.440504</v>
      </c>
      <c r="G1196" s="38"/>
      <c r="H1196" s="8">
        <f>+E1196*G1196</f>
        <v>0</v>
      </c>
    </row>
    <row r="1197" spans="1:8" ht="35.1" customHeight="1" x14ac:dyDescent="0.25">
      <c r="A1197" s="39" t="s">
        <v>2222</v>
      </c>
      <c r="B1197" s="40" t="s">
        <v>2223</v>
      </c>
      <c r="C1197" s="40"/>
      <c r="D1197" s="40"/>
      <c r="E1197" s="36">
        <v>14.8</v>
      </c>
      <c r="F1197" s="8">
        <f t="shared" si="20"/>
        <v>11.840000000000002</v>
      </c>
      <c r="G1197" s="59"/>
      <c r="H1197" s="8">
        <f>+E1197*G1197</f>
        <v>0</v>
      </c>
    </row>
    <row r="1198" spans="1:8" ht="35.1" customHeight="1" x14ac:dyDescent="0.25">
      <c r="A1198" s="37" t="s">
        <v>2224</v>
      </c>
      <c r="B1198" s="35" t="s">
        <v>2225</v>
      </c>
      <c r="C1198" s="35"/>
      <c r="D1198" s="35"/>
      <c r="E1198" s="36">
        <v>1.845</v>
      </c>
      <c r="F1198" s="8">
        <f t="shared" si="20"/>
        <v>1.476</v>
      </c>
      <c r="G1198" s="38"/>
      <c r="H1198" s="8">
        <f>+E1198*G1198</f>
        <v>0</v>
      </c>
    </row>
    <row r="1199" spans="1:8" ht="35.1" customHeight="1" x14ac:dyDescent="0.25">
      <c r="A1199" s="37" t="s">
        <v>2226</v>
      </c>
      <c r="B1199" s="35" t="s">
        <v>2227</v>
      </c>
      <c r="C1199" s="35"/>
      <c r="D1199" s="35"/>
      <c r="E1199" s="36">
        <v>1.1890000000000001</v>
      </c>
      <c r="F1199" s="8">
        <f t="shared" si="20"/>
        <v>0.95120000000000005</v>
      </c>
      <c r="G1199" s="38"/>
      <c r="H1199" s="8">
        <f>+E1199*G1199</f>
        <v>0</v>
      </c>
    </row>
    <row r="1200" spans="1:8" ht="35.1" customHeight="1" x14ac:dyDescent="0.25">
      <c r="A1200" s="37" t="s">
        <v>2228</v>
      </c>
      <c r="B1200" s="35" t="s">
        <v>2229</v>
      </c>
      <c r="C1200" s="35"/>
      <c r="D1200" s="35"/>
      <c r="E1200" s="36">
        <v>1.845</v>
      </c>
      <c r="F1200" s="8">
        <f t="shared" si="20"/>
        <v>1.476</v>
      </c>
      <c r="G1200" s="38"/>
      <c r="H1200" s="8">
        <f>+E1200*G1200</f>
        <v>0</v>
      </c>
    </row>
    <row r="1201" spans="1:8" ht="35.1" customHeight="1" x14ac:dyDescent="0.25">
      <c r="A1201" s="37" t="s">
        <v>2230</v>
      </c>
      <c r="B1201" s="35" t="s">
        <v>2231</v>
      </c>
      <c r="C1201" s="35"/>
      <c r="D1201" s="35"/>
      <c r="E1201" s="36">
        <v>1.845</v>
      </c>
      <c r="F1201" s="8">
        <f t="shared" si="20"/>
        <v>1.476</v>
      </c>
      <c r="G1201" s="38"/>
      <c r="H1201" s="8">
        <f>+E1201*G1201</f>
        <v>0</v>
      </c>
    </row>
    <row r="1202" spans="1:8" ht="35.1" customHeight="1" x14ac:dyDescent="0.25">
      <c r="A1202" s="37" t="s">
        <v>2232</v>
      </c>
      <c r="B1202" s="35" t="s">
        <v>2233</v>
      </c>
      <c r="C1202" s="35"/>
      <c r="D1202" s="35"/>
      <c r="E1202" s="36">
        <v>1.1890000000000001</v>
      </c>
      <c r="F1202" s="8">
        <f t="shared" si="20"/>
        <v>0.95120000000000005</v>
      </c>
      <c r="G1202" s="38"/>
      <c r="H1202" s="8">
        <f>+E1202*G1202</f>
        <v>0</v>
      </c>
    </row>
    <row r="1203" spans="1:8" ht="35.1" customHeight="1" x14ac:dyDescent="0.25">
      <c r="A1203" s="37" t="s">
        <v>2234</v>
      </c>
      <c r="B1203" s="35" t="s">
        <v>2235</v>
      </c>
      <c r="C1203" s="35"/>
      <c r="D1203" s="35"/>
      <c r="E1203" s="36">
        <v>1.64</v>
      </c>
      <c r="F1203" s="8">
        <f t="shared" si="20"/>
        <v>1.3120000000000001</v>
      </c>
      <c r="G1203" s="38"/>
      <c r="H1203" s="8">
        <f>+E1203*G1203</f>
        <v>0</v>
      </c>
    </row>
    <row r="1204" spans="1:8" ht="35.1" customHeight="1" x14ac:dyDescent="0.25">
      <c r="A1204" s="39" t="s">
        <v>2236</v>
      </c>
      <c r="B1204" s="40" t="s">
        <v>2237</v>
      </c>
      <c r="C1204" s="40"/>
      <c r="D1204" s="40"/>
      <c r="E1204" s="36">
        <v>1.4</v>
      </c>
      <c r="F1204" s="8">
        <f t="shared" si="20"/>
        <v>1.1199999999999999</v>
      </c>
      <c r="G1204" s="59"/>
      <c r="H1204" s="8">
        <f>+E1204*G1204</f>
        <v>0</v>
      </c>
    </row>
    <row r="1205" spans="1:8" ht="35.1" customHeight="1" x14ac:dyDescent="0.25">
      <c r="A1205" s="37" t="s">
        <v>2238</v>
      </c>
      <c r="B1205" s="35" t="s">
        <v>2239</v>
      </c>
      <c r="C1205" s="35"/>
      <c r="D1205" s="35"/>
      <c r="E1205" s="36">
        <v>1.845</v>
      </c>
      <c r="F1205" s="8">
        <f t="shared" si="20"/>
        <v>1.476</v>
      </c>
      <c r="G1205" s="38"/>
      <c r="H1205" s="8">
        <f>+E1205*G1205</f>
        <v>0</v>
      </c>
    </row>
    <row r="1206" spans="1:8" ht="35.1" customHeight="1" x14ac:dyDescent="0.25">
      <c r="A1206" s="37" t="s">
        <v>2240</v>
      </c>
      <c r="B1206" s="35" t="s">
        <v>2241</v>
      </c>
      <c r="C1206" s="35"/>
      <c r="D1206" s="35"/>
      <c r="E1206" s="36">
        <v>1.4350000000000001</v>
      </c>
      <c r="F1206" s="8">
        <f t="shared" si="20"/>
        <v>1.1480000000000001</v>
      </c>
      <c r="G1206" s="38"/>
      <c r="H1206" s="8">
        <f>+E1206*G1206</f>
        <v>0</v>
      </c>
    </row>
    <row r="1207" spans="1:8" ht="35.1" customHeight="1" x14ac:dyDescent="0.25">
      <c r="A1207" s="37" t="s">
        <v>2242</v>
      </c>
      <c r="B1207" s="35" t="s">
        <v>2243</v>
      </c>
      <c r="C1207" s="35"/>
      <c r="D1207" s="35"/>
      <c r="E1207" s="36">
        <v>1.64</v>
      </c>
      <c r="F1207" s="8">
        <f t="shared" si="20"/>
        <v>1.3120000000000001</v>
      </c>
      <c r="G1207" s="38"/>
      <c r="H1207" s="8">
        <f>+E1207*G1207</f>
        <v>0</v>
      </c>
    </row>
    <row r="1208" spans="1:8" ht="35.1" customHeight="1" x14ac:dyDescent="0.25">
      <c r="A1208" s="37" t="s">
        <v>2244</v>
      </c>
      <c r="B1208" s="35" t="s">
        <v>2245</v>
      </c>
      <c r="C1208" s="35"/>
      <c r="D1208" s="35"/>
      <c r="E1208" s="36">
        <v>1.1890000000000001</v>
      </c>
      <c r="F1208" s="8">
        <f t="shared" si="20"/>
        <v>0.95120000000000005</v>
      </c>
      <c r="G1208" s="38"/>
      <c r="H1208" s="8">
        <f>+E1208*G1208</f>
        <v>0</v>
      </c>
    </row>
    <row r="1209" spans="1:8" ht="35.1" customHeight="1" x14ac:dyDescent="0.25">
      <c r="A1209" s="37" t="s">
        <v>2246</v>
      </c>
      <c r="B1209" s="35" t="s">
        <v>2247</v>
      </c>
      <c r="C1209" s="35"/>
      <c r="D1209" s="35"/>
      <c r="E1209" s="36">
        <v>1.476</v>
      </c>
      <c r="F1209" s="8">
        <f t="shared" si="20"/>
        <v>1.1808000000000001</v>
      </c>
      <c r="G1209" s="38"/>
      <c r="H1209" s="8">
        <f>+E1209*G1209</f>
        <v>0</v>
      </c>
    </row>
    <row r="1210" spans="1:8" ht="35.1" customHeight="1" x14ac:dyDescent="0.25">
      <c r="A1210" s="37" t="s">
        <v>2248</v>
      </c>
      <c r="B1210" s="35" t="s">
        <v>2249</v>
      </c>
      <c r="C1210" s="35"/>
      <c r="D1210" s="35"/>
      <c r="E1210" s="36">
        <v>1.845</v>
      </c>
      <c r="F1210" s="8">
        <f t="shared" si="20"/>
        <v>1.476</v>
      </c>
      <c r="G1210" s="38"/>
      <c r="H1210" s="8">
        <f>+E1210*G1210</f>
        <v>0</v>
      </c>
    </row>
    <row r="1211" spans="1:8" ht="35.1" customHeight="1" x14ac:dyDescent="0.25">
      <c r="A1211" s="37" t="s">
        <v>2250</v>
      </c>
      <c r="B1211" s="35" t="s">
        <v>2251</v>
      </c>
      <c r="C1211" s="35"/>
      <c r="D1211" s="35"/>
      <c r="E1211" s="36">
        <v>1.1890000000000001</v>
      </c>
      <c r="F1211" s="8">
        <f t="shared" si="20"/>
        <v>0.95120000000000005</v>
      </c>
      <c r="G1211" s="38"/>
      <c r="H1211" s="8">
        <f>+E1211*G1211</f>
        <v>0</v>
      </c>
    </row>
    <row r="1212" spans="1:8" ht="35.1" customHeight="1" x14ac:dyDescent="0.25">
      <c r="A1212" s="37" t="s">
        <v>2252</v>
      </c>
      <c r="B1212" s="35" t="s">
        <v>2253</v>
      </c>
      <c r="C1212" s="35"/>
      <c r="D1212" s="35"/>
      <c r="E1212" s="36">
        <v>1.845</v>
      </c>
      <c r="F1212" s="8">
        <f t="shared" si="20"/>
        <v>1.476</v>
      </c>
      <c r="G1212" s="38"/>
      <c r="H1212" s="8">
        <f>+E1212*G1212</f>
        <v>0</v>
      </c>
    </row>
    <row r="1213" spans="1:8" ht="35.1" customHeight="1" x14ac:dyDescent="0.25">
      <c r="A1213" s="39" t="s">
        <v>2254</v>
      </c>
      <c r="B1213" s="40" t="s">
        <v>2255</v>
      </c>
      <c r="C1213" s="40"/>
      <c r="D1213" s="40"/>
      <c r="E1213" s="36">
        <v>9.6</v>
      </c>
      <c r="F1213" s="8">
        <f t="shared" si="20"/>
        <v>7.68</v>
      </c>
      <c r="G1213" s="59"/>
      <c r="H1213" s="8">
        <f>+E1213*G1213</f>
        <v>0</v>
      </c>
    </row>
    <row r="1214" spans="1:8" ht="35.1" customHeight="1" x14ac:dyDescent="0.25">
      <c r="A1214" s="37" t="s">
        <v>2256</v>
      </c>
      <c r="B1214" s="35" t="s">
        <v>2257</v>
      </c>
      <c r="C1214" s="35"/>
      <c r="D1214" s="35"/>
      <c r="E1214" s="36">
        <v>1.25</v>
      </c>
      <c r="F1214" s="8">
        <f t="shared" si="20"/>
        <v>1</v>
      </c>
      <c r="G1214" s="38"/>
      <c r="H1214" s="8">
        <f>+E1214*G1214</f>
        <v>0</v>
      </c>
    </row>
    <row r="1215" spans="1:8" ht="35.1" customHeight="1" x14ac:dyDescent="0.25">
      <c r="A1215" s="37" t="s">
        <v>2258</v>
      </c>
      <c r="B1215" s="35" t="s">
        <v>2259</v>
      </c>
      <c r="C1215" s="35"/>
      <c r="D1215" s="35"/>
      <c r="E1215" s="36">
        <v>1.44</v>
      </c>
      <c r="F1215" s="8">
        <f t="shared" si="20"/>
        <v>1.1519999999999999</v>
      </c>
      <c r="G1215" s="38"/>
      <c r="H1215" s="8">
        <f>+E1215*G1215</f>
        <v>0</v>
      </c>
    </row>
    <row r="1216" spans="1:8" ht="35.1" customHeight="1" x14ac:dyDescent="0.25">
      <c r="A1216" s="37" t="s">
        <v>2260</v>
      </c>
      <c r="B1216" s="35" t="s">
        <v>2261</v>
      </c>
      <c r="C1216" s="35"/>
      <c r="D1216" s="35"/>
      <c r="E1216" s="36">
        <v>1.1890000000000001</v>
      </c>
      <c r="F1216" s="8">
        <f t="shared" si="20"/>
        <v>0.95120000000000005</v>
      </c>
      <c r="G1216" s="38"/>
      <c r="H1216" s="8">
        <f>+E1216*G1216</f>
        <v>0</v>
      </c>
    </row>
    <row r="1217" spans="1:8" ht="35.1" customHeight="1" x14ac:dyDescent="0.25">
      <c r="A1217" s="37" t="s">
        <v>2262</v>
      </c>
      <c r="B1217" s="35" t="s">
        <v>2263</v>
      </c>
      <c r="C1217" s="35"/>
      <c r="D1217" s="35"/>
      <c r="E1217" s="36">
        <v>1.4350000000000001</v>
      </c>
      <c r="F1217" s="8">
        <f t="shared" si="20"/>
        <v>1.1480000000000001</v>
      </c>
      <c r="G1217" s="38"/>
      <c r="H1217" s="8">
        <f>+E1217*G1217</f>
        <v>0</v>
      </c>
    </row>
    <row r="1218" spans="1:8" ht="35.1" customHeight="1" x14ac:dyDescent="0.25">
      <c r="A1218" s="37" t="s">
        <v>2264</v>
      </c>
      <c r="B1218" s="35" t="s">
        <v>2265</v>
      </c>
      <c r="C1218" s="35"/>
      <c r="D1218" s="35"/>
      <c r="E1218" s="36">
        <v>1.0660000000000001</v>
      </c>
      <c r="F1218" s="8">
        <f t="shared" si="20"/>
        <v>0.85280000000000011</v>
      </c>
      <c r="G1218" s="38"/>
      <c r="H1218" s="8">
        <f>+E1218*G1218</f>
        <v>0</v>
      </c>
    </row>
    <row r="1219" spans="1:8" ht="35.1" customHeight="1" x14ac:dyDescent="0.25">
      <c r="A1219" s="39" t="s">
        <v>2266</v>
      </c>
      <c r="B1219" s="40" t="s">
        <v>2267</v>
      </c>
      <c r="C1219" s="40"/>
      <c r="D1219" s="40"/>
      <c r="E1219" s="36">
        <v>1.8</v>
      </c>
      <c r="F1219" s="8">
        <f t="shared" si="20"/>
        <v>1.4400000000000002</v>
      </c>
      <c r="G1219" s="59"/>
      <c r="H1219" s="8">
        <f>+E1219*G1219</f>
        <v>0</v>
      </c>
    </row>
    <row r="1220" spans="1:8" ht="35.1" customHeight="1" x14ac:dyDescent="0.25">
      <c r="A1220" s="39" t="s">
        <v>2268</v>
      </c>
      <c r="B1220" s="40" t="s">
        <v>2269</v>
      </c>
      <c r="C1220" s="40"/>
      <c r="D1220" s="40"/>
      <c r="E1220" s="36">
        <v>1.8</v>
      </c>
      <c r="F1220" s="8">
        <f t="shared" si="20"/>
        <v>1.4400000000000002</v>
      </c>
      <c r="G1220" s="59"/>
      <c r="H1220" s="8">
        <f>+E1220*G1220</f>
        <v>0</v>
      </c>
    </row>
    <row r="1221" spans="1:8" ht="35.1" customHeight="1" x14ac:dyDescent="0.25">
      <c r="A1221" s="39" t="s">
        <v>2270</v>
      </c>
      <c r="B1221" s="40" t="s">
        <v>2271</v>
      </c>
      <c r="C1221" s="40"/>
      <c r="D1221" s="40"/>
      <c r="E1221" s="36">
        <v>1.92</v>
      </c>
      <c r="F1221" s="8">
        <f t="shared" si="20"/>
        <v>1.536</v>
      </c>
      <c r="G1221" s="59"/>
      <c r="H1221" s="8">
        <f>+E1221*G1221</f>
        <v>0</v>
      </c>
    </row>
    <row r="1222" spans="1:8" ht="35.1" customHeight="1" x14ac:dyDescent="0.25">
      <c r="A1222" s="37" t="s">
        <v>2272</v>
      </c>
      <c r="B1222" s="35" t="s">
        <v>2273</v>
      </c>
      <c r="C1222" s="35"/>
      <c r="D1222" s="35"/>
      <c r="E1222" s="36">
        <v>0.92032199999999997</v>
      </c>
      <c r="F1222" s="8">
        <f t="shared" si="20"/>
        <v>0.73625760000000007</v>
      </c>
      <c r="G1222" s="38"/>
      <c r="H1222" s="8">
        <f>+E1222*G1222</f>
        <v>0</v>
      </c>
    </row>
    <row r="1223" spans="1:8" ht="35.1" customHeight="1" x14ac:dyDescent="0.25">
      <c r="A1223" s="35" t="s">
        <v>2274</v>
      </c>
      <c r="B1223" s="35" t="s">
        <v>2275</v>
      </c>
      <c r="C1223" s="35"/>
      <c r="D1223" s="35"/>
      <c r="E1223" s="36">
        <v>0.85529924999999996</v>
      </c>
      <c r="F1223" s="8">
        <f t="shared" si="20"/>
        <v>0.68423940000000005</v>
      </c>
      <c r="G1223" s="38"/>
      <c r="H1223" s="8">
        <f>+E1223*G1223</f>
        <v>0</v>
      </c>
    </row>
    <row r="1224" spans="1:8" ht="35.1" customHeight="1" x14ac:dyDescent="0.25">
      <c r="A1224" s="35" t="s">
        <v>2276</v>
      </c>
      <c r="B1224" s="35" t="s">
        <v>2277</v>
      </c>
      <c r="C1224" s="35"/>
      <c r="D1224" s="35"/>
      <c r="E1224" s="36">
        <v>0.85529924999999996</v>
      </c>
      <c r="F1224" s="8">
        <f t="shared" si="20"/>
        <v>0.68423940000000005</v>
      </c>
      <c r="G1224" s="38"/>
      <c r="H1224" s="8">
        <f>+E1224*G1224</f>
        <v>0</v>
      </c>
    </row>
    <row r="1225" spans="1:8" ht="35.1" customHeight="1" x14ac:dyDescent="0.25">
      <c r="A1225" s="37" t="s">
        <v>2278</v>
      </c>
      <c r="B1225" s="35" t="s">
        <v>2279</v>
      </c>
      <c r="C1225" s="35"/>
      <c r="D1225" s="35"/>
      <c r="E1225" s="36">
        <v>0.92032199999999997</v>
      </c>
      <c r="F1225" s="8">
        <f t="shared" si="20"/>
        <v>0.73625760000000007</v>
      </c>
      <c r="G1225" s="38"/>
      <c r="H1225" s="8">
        <f>+E1225*G1225</f>
        <v>0</v>
      </c>
    </row>
    <row r="1226" spans="1:8" ht="35.1" customHeight="1" x14ac:dyDescent="0.25">
      <c r="A1226" s="35" t="s">
        <v>2278</v>
      </c>
      <c r="B1226" s="35" t="s">
        <v>2280</v>
      </c>
      <c r="C1226" s="35"/>
      <c r="D1226" s="35"/>
      <c r="E1226" s="36">
        <v>0.85529924999999996</v>
      </c>
      <c r="F1226" s="8">
        <f t="shared" si="20"/>
        <v>0.68423940000000005</v>
      </c>
      <c r="G1226" s="38"/>
      <c r="H1226" s="8">
        <f>+E1226*G1226</f>
        <v>0</v>
      </c>
    </row>
    <row r="1227" spans="1:8" ht="35.1" customHeight="1" x14ac:dyDescent="0.25">
      <c r="A1227" s="39" t="s">
        <v>2281</v>
      </c>
      <c r="B1227" s="40" t="s">
        <v>2282</v>
      </c>
      <c r="C1227" s="40"/>
      <c r="D1227" s="40"/>
      <c r="E1227" s="36">
        <v>1.6</v>
      </c>
      <c r="F1227" s="8">
        <f t="shared" si="20"/>
        <v>1.2800000000000002</v>
      </c>
      <c r="G1227" s="59"/>
      <c r="H1227" s="8">
        <f>+E1227*G1227</f>
        <v>0</v>
      </c>
    </row>
    <row r="1228" spans="1:8" ht="35.1" customHeight="1" x14ac:dyDescent="0.25">
      <c r="A1228" s="37" t="s">
        <v>2208</v>
      </c>
      <c r="B1228" s="35" t="s">
        <v>2283</v>
      </c>
      <c r="C1228" s="35"/>
      <c r="D1228" s="35"/>
      <c r="E1228" s="36">
        <v>0.85</v>
      </c>
      <c r="F1228" s="8">
        <f t="shared" si="20"/>
        <v>0.68</v>
      </c>
      <c r="G1228" s="38"/>
      <c r="H1228" s="8">
        <f>+E1228*G1228</f>
        <v>0</v>
      </c>
    </row>
    <row r="1229" spans="1:8" ht="35.1" customHeight="1" x14ac:dyDescent="0.25">
      <c r="A1229" s="35"/>
      <c r="B1229" s="35" t="s">
        <v>2284</v>
      </c>
      <c r="C1229" s="35"/>
      <c r="D1229" s="35"/>
      <c r="E1229" s="36">
        <v>0.92032199999999997</v>
      </c>
      <c r="F1229" s="8">
        <f t="shared" si="20"/>
        <v>0.73625760000000007</v>
      </c>
      <c r="G1229" s="38"/>
      <c r="H1229" s="8">
        <f>+E1229*G1229</f>
        <v>0</v>
      </c>
    </row>
    <row r="1230" spans="1:8" ht="35.1" customHeight="1" x14ac:dyDescent="0.25">
      <c r="A1230" s="35" t="s">
        <v>2285</v>
      </c>
      <c r="B1230" s="35" t="s">
        <v>2286</v>
      </c>
      <c r="C1230" s="35"/>
      <c r="D1230" s="35"/>
      <c r="E1230" s="36">
        <v>0.90031499999999998</v>
      </c>
      <c r="F1230" s="8">
        <f t="shared" si="20"/>
        <v>0.720252</v>
      </c>
      <c r="G1230" s="38"/>
      <c r="H1230" s="8">
        <f>+E1230*G1230</f>
        <v>0</v>
      </c>
    </row>
    <row r="1231" spans="1:8" ht="35.1" customHeight="1" x14ac:dyDescent="0.25">
      <c r="A1231" s="37" t="s">
        <v>2287</v>
      </c>
      <c r="B1231" s="35" t="s">
        <v>2288</v>
      </c>
      <c r="C1231" s="35"/>
      <c r="D1231" s="35"/>
      <c r="E1231" s="36">
        <v>0.92032199999999997</v>
      </c>
      <c r="F1231" s="8">
        <f t="shared" si="20"/>
        <v>0.73625760000000007</v>
      </c>
      <c r="G1231" s="38"/>
      <c r="H1231" s="8">
        <f>+E1231*G1231</f>
        <v>0</v>
      </c>
    </row>
    <row r="1232" spans="1:8" ht="35.1" customHeight="1" x14ac:dyDescent="0.25">
      <c r="A1232" s="39" t="s">
        <v>2289</v>
      </c>
      <c r="B1232" s="40" t="s">
        <v>3713</v>
      </c>
      <c r="C1232" s="40"/>
      <c r="D1232" s="40"/>
      <c r="E1232" s="36">
        <v>1.2</v>
      </c>
      <c r="F1232" s="8">
        <f t="shared" si="20"/>
        <v>0.96</v>
      </c>
      <c r="G1232" s="59"/>
      <c r="H1232" s="8">
        <f>+E1232*G1232</f>
        <v>0</v>
      </c>
    </row>
    <row r="1233" spans="1:8" ht="35.1" customHeight="1" x14ac:dyDescent="0.25">
      <c r="A1233" s="35" t="s">
        <v>2290</v>
      </c>
      <c r="B1233" s="35" t="s">
        <v>2291</v>
      </c>
      <c r="C1233" s="35"/>
      <c r="D1233" s="35"/>
      <c r="E1233" s="36">
        <v>1.1003849999999999</v>
      </c>
      <c r="F1233" s="8">
        <f t="shared" si="20"/>
        <v>0.88030799999999998</v>
      </c>
      <c r="G1233" s="38"/>
      <c r="H1233" s="8">
        <f>+E1233*G1233</f>
        <v>0</v>
      </c>
    </row>
    <row r="1234" spans="1:8" ht="35.1" customHeight="1" x14ac:dyDescent="0.25">
      <c r="A1234" s="37" t="s">
        <v>2292</v>
      </c>
      <c r="B1234" s="35" t="s">
        <v>2293</v>
      </c>
      <c r="C1234" s="35"/>
      <c r="D1234" s="35"/>
      <c r="E1234" s="36">
        <v>0.92032199999999997</v>
      </c>
      <c r="F1234" s="8">
        <f t="shared" si="20"/>
        <v>0.73625760000000007</v>
      </c>
      <c r="G1234" s="38"/>
      <c r="H1234" s="8">
        <f>+E1234*G1234</f>
        <v>0</v>
      </c>
    </row>
    <row r="1235" spans="1:8" ht="35.1" customHeight="1" x14ac:dyDescent="0.25">
      <c r="A1235" s="35" t="s">
        <v>2294</v>
      </c>
      <c r="B1235" s="35" t="s">
        <v>2295</v>
      </c>
      <c r="C1235" s="35"/>
      <c r="D1235" s="35"/>
      <c r="E1235" s="36">
        <v>0.78827579999999997</v>
      </c>
      <c r="F1235" s="8">
        <f t="shared" si="20"/>
        <v>0.63062064000000007</v>
      </c>
      <c r="G1235" s="38"/>
      <c r="H1235" s="8">
        <f>+E1235*G1235</f>
        <v>0</v>
      </c>
    </row>
    <row r="1236" spans="1:8" ht="35.1" customHeight="1" x14ac:dyDescent="0.25">
      <c r="A1236" s="37" t="s">
        <v>2296</v>
      </c>
      <c r="B1236" s="35" t="s">
        <v>2297</v>
      </c>
      <c r="C1236" s="35"/>
      <c r="D1236" s="35"/>
      <c r="E1236" s="36">
        <v>0.98399999999999999</v>
      </c>
      <c r="F1236" s="8">
        <f t="shared" si="20"/>
        <v>0.78720000000000001</v>
      </c>
      <c r="G1236" s="38"/>
      <c r="H1236" s="8">
        <f>+E1236*G1236</f>
        <v>0</v>
      </c>
    </row>
    <row r="1237" spans="1:8" ht="35.1" customHeight="1" x14ac:dyDescent="0.25">
      <c r="A1237" s="37" t="s">
        <v>2298</v>
      </c>
      <c r="B1237" s="35" t="s">
        <v>2299</v>
      </c>
      <c r="C1237" s="35"/>
      <c r="D1237" s="35"/>
      <c r="E1237" s="36">
        <v>0.41</v>
      </c>
      <c r="F1237" s="8">
        <f t="shared" si="20"/>
        <v>0.32800000000000001</v>
      </c>
      <c r="G1237" s="38"/>
      <c r="H1237" s="8">
        <f>+E1237*G1237</f>
        <v>0</v>
      </c>
    </row>
    <row r="1238" spans="1:8" ht="35.1" customHeight="1" x14ac:dyDescent="0.25">
      <c r="A1238" s="35" t="s">
        <v>2300</v>
      </c>
      <c r="B1238" s="35" t="s">
        <v>2301</v>
      </c>
      <c r="C1238" s="35"/>
      <c r="D1238" s="35"/>
      <c r="E1238" s="36">
        <v>0.21607560000000001</v>
      </c>
      <c r="F1238" s="8">
        <f t="shared" si="20"/>
        <v>0.17286048000000001</v>
      </c>
      <c r="G1238" s="38"/>
      <c r="H1238" s="8">
        <f>+E1238*G1238</f>
        <v>0</v>
      </c>
    </row>
    <row r="1239" spans="1:8" ht="35.1" customHeight="1" x14ac:dyDescent="0.25">
      <c r="A1239" s="37" t="s">
        <v>2302</v>
      </c>
      <c r="B1239" s="35" t="s">
        <v>2303</v>
      </c>
      <c r="C1239" s="35"/>
      <c r="D1239" s="35"/>
      <c r="E1239" s="36">
        <v>0.33929999999999999</v>
      </c>
      <c r="F1239" s="8">
        <f t="shared" si="20"/>
        <v>0.27144000000000001</v>
      </c>
      <c r="G1239" s="38"/>
      <c r="H1239" s="8">
        <f>+E1239*G1239</f>
        <v>0</v>
      </c>
    </row>
    <row r="1240" spans="1:8" ht="35.1" customHeight="1" x14ac:dyDescent="0.25">
      <c r="A1240" s="37" t="s">
        <v>2304</v>
      </c>
      <c r="B1240" s="35" t="s">
        <v>2305</v>
      </c>
      <c r="C1240" s="35"/>
      <c r="D1240" s="35"/>
      <c r="E1240" s="36">
        <v>0.60840000000000005</v>
      </c>
      <c r="F1240" s="8">
        <f t="shared" si="20"/>
        <v>0.48672000000000004</v>
      </c>
      <c r="G1240" s="38"/>
      <c r="H1240" s="8">
        <f>+E1240*G1240</f>
        <v>0</v>
      </c>
    </row>
    <row r="1241" spans="1:8" ht="35.1" customHeight="1" x14ac:dyDescent="0.25">
      <c r="A1241" s="37" t="s">
        <v>2306</v>
      </c>
      <c r="B1241" s="35" t="s">
        <v>2307</v>
      </c>
      <c r="C1241" s="35"/>
      <c r="D1241" s="35"/>
      <c r="E1241" s="36">
        <v>1.8</v>
      </c>
      <c r="F1241" s="8">
        <f t="shared" si="20"/>
        <v>1.4400000000000002</v>
      </c>
      <c r="G1241" s="38"/>
      <c r="H1241" s="8">
        <f>+E1241*G1241</f>
        <v>0</v>
      </c>
    </row>
    <row r="1242" spans="1:8" ht="35.1" customHeight="1" x14ac:dyDescent="0.25">
      <c r="A1242" s="35" t="s">
        <v>2308</v>
      </c>
      <c r="B1242" s="35" t="s">
        <v>2309</v>
      </c>
      <c r="C1242" s="35"/>
      <c r="D1242" s="35"/>
      <c r="E1242" s="36">
        <v>3.48075</v>
      </c>
      <c r="F1242" s="8">
        <f t="shared" si="20"/>
        <v>2.7846000000000002</v>
      </c>
      <c r="G1242" s="38"/>
      <c r="H1242" s="8">
        <f>+E1242*G1242</f>
        <v>0</v>
      </c>
    </row>
    <row r="1243" spans="1:8" ht="35.1" customHeight="1" x14ac:dyDescent="0.25">
      <c r="A1243" s="39" t="s">
        <v>2310</v>
      </c>
      <c r="B1243" s="40" t="s">
        <v>2311</v>
      </c>
      <c r="C1243" s="40"/>
      <c r="D1243" s="40"/>
      <c r="E1243" s="36">
        <v>1.48</v>
      </c>
      <c r="F1243" s="8">
        <f t="shared" si="20"/>
        <v>1.1839999999999999</v>
      </c>
      <c r="G1243" s="59"/>
      <c r="H1243" s="8">
        <f>+E1243*G1243</f>
        <v>0</v>
      </c>
    </row>
    <row r="1244" spans="1:8" ht="35.1" customHeight="1" x14ac:dyDescent="0.25">
      <c r="A1244" s="39" t="s">
        <v>2312</v>
      </c>
      <c r="B1244" s="40" t="s">
        <v>2313</v>
      </c>
      <c r="C1244" s="40"/>
      <c r="D1244" s="40"/>
      <c r="E1244" s="36">
        <v>1.48</v>
      </c>
      <c r="F1244" s="8">
        <f t="shared" si="20"/>
        <v>1.1839999999999999</v>
      </c>
      <c r="G1244" s="59"/>
      <c r="H1244" s="8">
        <f>+E1244*G1244</f>
        <v>0</v>
      </c>
    </row>
    <row r="1245" spans="1:8" ht="35.1" customHeight="1" x14ac:dyDescent="0.25">
      <c r="A1245" s="39" t="s">
        <v>2314</v>
      </c>
      <c r="B1245" s="40" t="s">
        <v>2315</v>
      </c>
      <c r="C1245" s="40"/>
      <c r="D1245" s="40"/>
      <c r="E1245" s="36">
        <v>1.48</v>
      </c>
      <c r="F1245" s="8">
        <f t="shared" si="20"/>
        <v>1.1839999999999999</v>
      </c>
      <c r="G1245" s="59"/>
      <c r="H1245" s="8">
        <f>+E1245*G1245</f>
        <v>0</v>
      </c>
    </row>
    <row r="1246" spans="1:8" ht="35.1" customHeight="1" x14ac:dyDescent="0.25">
      <c r="A1246" s="35" t="s">
        <v>2316</v>
      </c>
      <c r="B1246" s="35" t="s">
        <v>2317</v>
      </c>
      <c r="C1246" s="35"/>
      <c r="D1246" s="35"/>
      <c r="E1246" s="36">
        <v>0.90031499999999998</v>
      </c>
      <c r="F1246" s="8">
        <f t="shared" si="20"/>
        <v>0.720252</v>
      </c>
      <c r="G1246" s="38"/>
      <c r="H1246" s="8">
        <f>+E1246*G1246</f>
        <v>0</v>
      </c>
    </row>
    <row r="1247" spans="1:8" ht="35.1" customHeight="1" x14ac:dyDescent="0.25">
      <c r="A1247" s="35" t="s">
        <v>2318</v>
      </c>
      <c r="B1247" s="35" t="s">
        <v>2319</v>
      </c>
      <c r="C1247" s="35"/>
      <c r="D1247" s="35"/>
      <c r="E1247" s="36">
        <v>1.2604409999999999</v>
      </c>
      <c r="F1247" s="8">
        <f t="shared" ref="F1247:F1310" si="21">E1247*0.8</f>
        <v>1.0083527999999999</v>
      </c>
      <c r="G1247" s="38"/>
      <c r="H1247" s="8">
        <f>+E1247*G1247</f>
        <v>0</v>
      </c>
    </row>
    <row r="1248" spans="1:8" ht="35.1" customHeight="1" x14ac:dyDescent="0.25">
      <c r="A1248" s="35"/>
      <c r="B1248" s="35" t="s">
        <v>2320</v>
      </c>
      <c r="C1248" s="35"/>
      <c r="D1248" s="35"/>
      <c r="E1248" s="36">
        <v>3.07125</v>
      </c>
      <c r="F1248" s="8">
        <f t="shared" si="21"/>
        <v>2.4570000000000003</v>
      </c>
      <c r="G1248" s="38"/>
      <c r="H1248" s="8">
        <f>+E1248*G1248</f>
        <v>0</v>
      </c>
    </row>
    <row r="1249" spans="1:8" ht="35.1" customHeight="1" x14ac:dyDescent="0.25">
      <c r="A1249" s="37" t="s">
        <v>2321</v>
      </c>
      <c r="B1249" s="35" t="s">
        <v>2322</v>
      </c>
      <c r="C1249" s="35"/>
      <c r="D1249" s="35"/>
      <c r="E1249" s="36">
        <v>3.07125</v>
      </c>
      <c r="F1249" s="8">
        <f t="shared" si="21"/>
        <v>2.4570000000000003</v>
      </c>
      <c r="G1249" s="38"/>
      <c r="H1249" s="8">
        <f>+E1249*G1249</f>
        <v>0</v>
      </c>
    </row>
    <row r="1250" spans="1:8" ht="35.1" customHeight="1" x14ac:dyDescent="0.25">
      <c r="A1250" s="39" t="s">
        <v>2323</v>
      </c>
      <c r="B1250" s="40" t="s">
        <v>2324</v>
      </c>
      <c r="C1250" s="40"/>
      <c r="D1250" s="40"/>
      <c r="E1250" s="36">
        <v>6.4</v>
      </c>
      <c r="F1250" s="8">
        <f t="shared" si="21"/>
        <v>5.120000000000001</v>
      </c>
      <c r="G1250" s="59"/>
      <c r="H1250" s="8">
        <f>+E1250*G1250</f>
        <v>0</v>
      </c>
    </row>
    <row r="1251" spans="1:8" ht="35.1" customHeight="1" x14ac:dyDescent="0.25">
      <c r="A1251" s="37" t="s">
        <v>2325</v>
      </c>
      <c r="B1251" s="35" t="s">
        <v>2326</v>
      </c>
      <c r="C1251" s="35"/>
      <c r="D1251" s="35"/>
      <c r="E1251" s="36">
        <v>3.6</v>
      </c>
      <c r="F1251" s="8">
        <f t="shared" si="21"/>
        <v>2.8800000000000003</v>
      </c>
      <c r="G1251" s="38"/>
      <c r="H1251" s="8">
        <f>+E1251*G1251</f>
        <v>0</v>
      </c>
    </row>
    <row r="1252" spans="1:8" ht="35.1" customHeight="1" x14ac:dyDescent="0.25">
      <c r="A1252" s="37" t="s">
        <v>2327</v>
      </c>
      <c r="B1252" s="35" t="s">
        <v>2328</v>
      </c>
      <c r="C1252" s="35"/>
      <c r="D1252" s="35"/>
      <c r="E1252" s="36">
        <v>3.6</v>
      </c>
      <c r="F1252" s="8">
        <f t="shared" si="21"/>
        <v>2.8800000000000003</v>
      </c>
      <c r="G1252" s="38"/>
      <c r="H1252" s="8">
        <f>+E1252*G1252</f>
        <v>0</v>
      </c>
    </row>
    <row r="1253" spans="1:8" ht="35.1" customHeight="1" x14ac:dyDescent="0.25">
      <c r="A1253" s="37" t="s">
        <v>2329</v>
      </c>
      <c r="B1253" s="35" t="s">
        <v>2330</v>
      </c>
      <c r="C1253" s="35"/>
      <c r="D1253" s="35"/>
      <c r="E1253" s="36">
        <v>3.6</v>
      </c>
      <c r="F1253" s="8">
        <f t="shared" si="21"/>
        <v>2.8800000000000003</v>
      </c>
      <c r="G1253" s="38"/>
      <c r="H1253" s="8">
        <f>+E1253*G1253</f>
        <v>0</v>
      </c>
    </row>
    <row r="1254" spans="1:8" ht="35.1" customHeight="1" x14ac:dyDescent="0.25">
      <c r="A1254" s="37" t="s">
        <v>2331</v>
      </c>
      <c r="B1254" s="35" t="s">
        <v>2332</v>
      </c>
      <c r="C1254" s="35"/>
      <c r="D1254" s="35"/>
      <c r="E1254" s="36">
        <v>3.6</v>
      </c>
      <c r="F1254" s="8">
        <f t="shared" si="21"/>
        <v>2.8800000000000003</v>
      </c>
      <c r="G1254" s="38"/>
      <c r="H1254" s="8">
        <f>+E1254*G1254</f>
        <v>0</v>
      </c>
    </row>
    <row r="1255" spans="1:8" ht="35.1" customHeight="1" x14ac:dyDescent="0.25">
      <c r="A1255" s="37" t="s">
        <v>2333</v>
      </c>
      <c r="B1255" s="35" t="s">
        <v>2334</v>
      </c>
      <c r="C1255" s="35"/>
      <c r="D1255" s="35"/>
      <c r="E1255" s="36">
        <v>25.42</v>
      </c>
      <c r="F1255" s="8">
        <f t="shared" si="21"/>
        <v>20.336000000000002</v>
      </c>
      <c r="G1255" s="38"/>
      <c r="H1255" s="8">
        <f>+E1255*G1255</f>
        <v>0</v>
      </c>
    </row>
    <row r="1256" spans="1:8" ht="35.1" customHeight="1" x14ac:dyDescent="0.25">
      <c r="A1256" s="39" t="s">
        <v>3714</v>
      </c>
      <c r="B1256" s="40" t="s">
        <v>3715</v>
      </c>
      <c r="C1256" s="40"/>
      <c r="D1256" s="40"/>
      <c r="E1256" s="36">
        <v>7</v>
      </c>
      <c r="F1256" s="8">
        <f t="shared" si="21"/>
        <v>5.6000000000000005</v>
      </c>
      <c r="G1256" s="59"/>
      <c r="H1256" s="8">
        <f>+E1256*G1256</f>
        <v>0</v>
      </c>
    </row>
    <row r="1257" spans="1:8" ht="35.1" customHeight="1" x14ac:dyDescent="0.25">
      <c r="A1257" s="39" t="s">
        <v>2335</v>
      </c>
      <c r="B1257" s="40" t="s">
        <v>2336</v>
      </c>
      <c r="C1257" s="40"/>
      <c r="D1257" s="40"/>
      <c r="E1257" s="36">
        <v>5.63</v>
      </c>
      <c r="F1257" s="8">
        <f t="shared" si="21"/>
        <v>4.5040000000000004</v>
      </c>
      <c r="G1257" s="59"/>
      <c r="H1257" s="8">
        <f>+E1257*G1257</f>
        <v>0</v>
      </c>
    </row>
    <row r="1258" spans="1:8" ht="35.1" customHeight="1" x14ac:dyDescent="0.25">
      <c r="A1258" s="37" t="s">
        <v>2337</v>
      </c>
      <c r="B1258" s="35" t="s">
        <v>2338</v>
      </c>
      <c r="C1258" s="35"/>
      <c r="D1258" s="35"/>
      <c r="E1258" s="36">
        <v>18</v>
      </c>
      <c r="F1258" s="8">
        <f t="shared" si="21"/>
        <v>14.4</v>
      </c>
      <c r="G1258" s="38"/>
      <c r="H1258" s="8">
        <f>+E1258*G1258</f>
        <v>0</v>
      </c>
    </row>
    <row r="1259" spans="1:8" ht="35.1" customHeight="1" x14ac:dyDescent="0.25">
      <c r="A1259" s="35" t="s">
        <v>2339</v>
      </c>
      <c r="B1259" s="35" t="s">
        <v>2340</v>
      </c>
      <c r="C1259" s="35"/>
      <c r="D1259" s="35"/>
      <c r="E1259" s="36">
        <v>4.8472514999999996</v>
      </c>
      <c r="F1259" s="8">
        <f t="shared" si="21"/>
        <v>3.8778011999999999</v>
      </c>
      <c r="G1259" s="38"/>
      <c r="H1259" s="8">
        <f>+E1259*G1259</f>
        <v>0</v>
      </c>
    </row>
    <row r="1260" spans="1:8" ht="35.1" customHeight="1" x14ac:dyDescent="0.25">
      <c r="A1260" s="35" t="s">
        <v>2341</v>
      </c>
      <c r="B1260" s="35" t="s">
        <v>2342</v>
      </c>
      <c r="C1260" s="35"/>
      <c r="D1260" s="35"/>
      <c r="E1260" s="36">
        <v>0.81899999999999995</v>
      </c>
      <c r="F1260" s="8">
        <f t="shared" si="21"/>
        <v>0.6552</v>
      </c>
      <c r="G1260" s="38"/>
      <c r="H1260" s="8">
        <f>+E1260*G1260</f>
        <v>0</v>
      </c>
    </row>
    <row r="1261" spans="1:8" ht="35.1" customHeight="1" x14ac:dyDescent="0.25">
      <c r="A1261" s="35" t="s">
        <v>2343</v>
      </c>
      <c r="B1261" s="35" t="s">
        <v>2344</v>
      </c>
      <c r="C1261" s="35"/>
      <c r="D1261" s="35"/>
      <c r="E1261" s="36">
        <v>0.90090000000000003</v>
      </c>
      <c r="F1261" s="8">
        <f t="shared" si="21"/>
        <v>0.72072000000000003</v>
      </c>
      <c r="G1261" s="38"/>
      <c r="H1261" s="8">
        <f>+E1261*G1261</f>
        <v>0</v>
      </c>
    </row>
    <row r="1262" spans="1:8" ht="35.1" customHeight="1" x14ac:dyDescent="0.25">
      <c r="A1262" s="35" t="s">
        <v>2345</v>
      </c>
      <c r="B1262" s="35" t="s">
        <v>2346</v>
      </c>
      <c r="C1262" s="35"/>
      <c r="D1262" s="35"/>
      <c r="E1262" s="36">
        <v>0.73709999999999998</v>
      </c>
      <c r="F1262" s="8">
        <f t="shared" si="21"/>
        <v>0.58967999999999998</v>
      </c>
      <c r="G1262" s="38"/>
      <c r="H1262" s="8">
        <f>+E1262*G1262</f>
        <v>0</v>
      </c>
    </row>
    <row r="1263" spans="1:8" ht="35.1" customHeight="1" x14ac:dyDescent="0.25">
      <c r="A1263" s="35" t="s">
        <v>2347</v>
      </c>
      <c r="B1263" s="35" t="s">
        <v>2348</v>
      </c>
      <c r="C1263" s="35"/>
      <c r="D1263" s="35"/>
      <c r="E1263" s="36">
        <v>1.03785492171269</v>
      </c>
      <c r="F1263" s="8">
        <f t="shared" si="21"/>
        <v>0.83028393737015205</v>
      </c>
      <c r="G1263" s="38"/>
      <c r="H1263" s="8">
        <f>+E1263*G1263</f>
        <v>0</v>
      </c>
    </row>
    <row r="1264" spans="1:8" ht="35.1" customHeight="1" x14ac:dyDescent="0.25">
      <c r="A1264" s="35" t="s">
        <v>2349</v>
      </c>
      <c r="B1264" s="35" t="s">
        <v>2350</v>
      </c>
      <c r="C1264" s="35"/>
      <c r="D1264" s="35"/>
      <c r="E1264" s="36">
        <v>1.520532</v>
      </c>
      <c r="F1264" s="8">
        <f t="shared" si="21"/>
        <v>1.2164256</v>
      </c>
      <c r="G1264" s="38"/>
      <c r="H1264" s="8">
        <f>+E1264*G1264</f>
        <v>0</v>
      </c>
    </row>
    <row r="1265" spans="1:8" ht="35.1" customHeight="1" x14ac:dyDescent="0.25">
      <c r="A1265" s="37" t="s">
        <v>2351</v>
      </c>
      <c r="B1265" s="35" t="s">
        <v>2352</v>
      </c>
      <c r="C1265" s="35"/>
      <c r="D1265" s="35"/>
      <c r="E1265" s="36">
        <v>0.69699999999999995</v>
      </c>
      <c r="F1265" s="8">
        <f t="shared" si="21"/>
        <v>0.55759999999999998</v>
      </c>
      <c r="G1265" s="38"/>
      <c r="H1265" s="8">
        <f>+E1265*G1265</f>
        <v>0</v>
      </c>
    </row>
    <row r="1266" spans="1:8" ht="35.1" customHeight="1" x14ac:dyDescent="0.25">
      <c r="A1266" s="37" t="s">
        <v>2353</v>
      </c>
      <c r="B1266" s="35" t="s">
        <v>2354</v>
      </c>
      <c r="C1266" s="35"/>
      <c r="D1266" s="35"/>
      <c r="E1266" s="36">
        <v>0.69699999999999995</v>
      </c>
      <c r="F1266" s="8">
        <f t="shared" si="21"/>
        <v>0.55759999999999998</v>
      </c>
      <c r="G1266" s="38"/>
      <c r="H1266" s="8">
        <f>+E1266*G1266</f>
        <v>0</v>
      </c>
    </row>
    <row r="1267" spans="1:8" ht="35.1" customHeight="1" x14ac:dyDescent="0.25">
      <c r="A1267" s="35" t="s">
        <v>2355</v>
      </c>
      <c r="B1267" s="35" t="s">
        <v>2356</v>
      </c>
      <c r="C1267" s="35"/>
      <c r="D1267" s="35"/>
      <c r="E1267" s="36">
        <v>11.04246</v>
      </c>
      <c r="F1267" s="8">
        <f t="shared" si="21"/>
        <v>8.8339680000000005</v>
      </c>
      <c r="G1267" s="38"/>
      <c r="H1267" s="8">
        <f>+E1267*G1267</f>
        <v>0</v>
      </c>
    </row>
    <row r="1268" spans="1:8" ht="35.1" customHeight="1" x14ac:dyDescent="0.25">
      <c r="A1268" s="35" t="s">
        <v>2357</v>
      </c>
      <c r="B1268" s="35" t="s">
        <v>2358</v>
      </c>
      <c r="C1268" s="35"/>
      <c r="D1268" s="35"/>
      <c r="E1268" s="36">
        <v>7.5675600000000003</v>
      </c>
      <c r="F1268" s="8">
        <f t="shared" si="21"/>
        <v>6.0540480000000008</v>
      </c>
      <c r="G1268" s="38"/>
      <c r="H1268" s="8">
        <f>+E1268*G1268</f>
        <v>0</v>
      </c>
    </row>
    <row r="1269" spans="1:8" ht="35.1" customHeight="1" x14ac:dyDescent="0.25">
      <c r="A1269" s="39" t="s">
        <v>2359</v>
      </c>
      <c r="B1269" s="40" t="s">
        <v>2360</v>
      </c>
      <c r="C1269" s="40"/>
      <c r="D1269" s="40"/>
      <c r="E1269" s="36">
        <v>5.6</v>
      </c>
      <c r="F1269" s="8">
        <f t="shared" si="21"/>
        <v>4.4799999999999995</v>
      </c>
      <c r="G1269" s="59"/>
      <c r="H1269" s="8">
        <f>+E1269*G1269</f>
        <v>0</v>
      </c>
    </row>
    <row r="1270" spans="1:8" ht="35.1" customHeight="1" x14ac:dyDescent="0.25">
      <c r="A1270" s="37" t="s">
        <v>2361</v>
      </c>
      <c r="B1270" s="35" t="s">
        <v>2362</v>
      </c>
      <c r="C1270" s="35"/>
      <c r="D1270" s="35"/>
      <c r="E1270" s="36">
        <v>13.6</v>
      </c>
      <c r="F1270" s="8">
        <f t="shared" si="21"/>
        <v>10.88</v>
      </c>
      <c r="G1270" s="38"/>
      <c r="H1270" s="8">
        <f>+E1270*G1270</f>
        <v>0</v>
      </c>
    </row>
    <row r="1271" spans="1:8" ht="35.1" customHeight="1" x14ac:dyDescent="0.25">
      <c r="A1271" s="37" t="s">
        <v>2363</v>
      </c>
      <c r="B1271" s="35" t="s">
        <v>2364</v>
      </c>
      <c r="C1271" s="35"/>
      <c r="D1271" s="35"/>
      <c r="E1271" s="36">
        <v>0.73799999999999999</v>
      </c>
      <c r="F1271" s="8">
        <f t="shared" si="21"/>
        <v>0.59040000000000004</v>
      </c>
      <c r="G1271" s="38"/>
      <c r="H1271" s="8">
        <f>+E1271*G1271</f>
        <v>0</v>
      </c>
    </row>
    <row r="1272" spans="1:8" ht="35.1" customHeight="1" x14ac:dyDescent="0.25">
      <c r="A1272" s="35" t="s">
        <v>2365</v>
      </c>
      <c r="B1272" s="35" t="s">
        <v>2366</v>
      </c>
      <c r="C1272" s="35"/>
      <c r="D1272" s="35"/>
      <c r="E1272" s="36">
        <v>1.2604409999999999</v>
      </c>
      <c r="F1272" s="8">
        <f t="shared" si="21"/>
        <v>1.0083527999999999</v>
      </c>
      <c r="G1272" s="38"/>
      <c r="H1272" s="8">
        <f>+E1272*G1272</f>
        <v>0</v>
      </c>
    </row>
    <row r="1273" spans="1:8" ht="35.1" customHeight="1" x14ac:dyDescent="0.25">
      <c r="A1273" s="35" t="s">
        <v>2367</v>
      </c>
      <c r="B1273" s="35" t="s">
        <v>2368</v>
      </c>
      <c r="C1273" s="35"/>
      <c r="D1273" s="35"/>
      <c r="E1273" s="36">
        <v>1.2604409999999999</v>
      </c>
      <c r="F1273" s="8">
        <f t="shared" si="21"/>
        <v>1.0083527999999999</v>
      </c>
      <c r="G1273" s="38"/>
      <c r="H1273" s="8">
        <f>+E1273*G1273</f>
        <v>0</v>
      </c>
    </row>
    <row r="1274" spans="1:8" ht="35.1" customHeight="1" x14ac:dyDescent="0.25">
      <c r="A1274" s="35" t="s">
        <v>2369</v>
      </c>
      <c r="B1274" s="35" t="s">
        <v>2370</v>
      </c>
      <c r="C1274" s="35"/>
      <c r="D1274" s="35"/>
      <c r="E1274" s="36">
        <v>0.45665616555358302</v>
      </c>
      <c r="F1274" s="8">
        <f t="shared" si="21"/>
        <v>0.36532493244286646</v>
      </c>
      <c r="G1274" s="38"/>
      <c r="H1274" s="8">
        <f>+E1274*G1274</f>
        <v>0</v>
      </c>
    </row>
    <row r="1275" spans="1:8" ht="35.1" customHeight="1" x14ac:dyDescent="0.25">
      <c r="A1275" s="37" t="s">
        <v>2371</v>
      </c>
      <c r="B1275" s="35" t="s">
        <v>2372</v>
      </c>
      <c r="C1275" s="35"/>
      <c r="D1275" s="35"/>
      <c r="E1275" s="36">
        <v>1.23</v>
      </c>
      <c r="F1275" s="8">
        <f t="shared" si="21"/>
        <v>0.98399999999999999</v>
      </c>
      <c r="G1275" s="38"/>
      <c r="H1275" s="8">
        <f>+E1275*G1275</f>
        <v>0</v>
      </c>
    </row>
    <row r="1276" spans="1:8" ht="35.1" customHeight="1" x14ac:dyDescent="0.25">
      <c r="A1276" s="37" t="s">
        <v>2373</v>
      </c>
      <c r="B1276" s="35" t="s">
        <v>2374</v>
      </c>
      <c r="C1276" s="35"/>
      <c r="D1276" s="35"/>
      <c r="E1276" s="36">
        <v>1.0249999999999999</v>
      </c>
      <c r="F1276" s="8">
        <f t="shared" si="21"/>
        <v>0.82</v>
      </c>
      <c r="G1276" s="38"/>
      <c r="H1276" s="8">
        <f>+E1276*G1276</f>
        <v>0</v>
      </c>
    </row>
    <row r="1277" spans="1:8" ht="35.1" customHeight="1" x14ac:dyDescent="0.25">
      <c r="A1277" s="39" t="s">
        <v>2375</v>
      </c>
      <c r="B1277" s="40" t="s">
        <v>2376</v>
      </c>
      <c r="C1277" s="40"/>
      <c r="D1277" s="40"/>
      <c r="E1277" s="36">
        <v>5.2</v>
      </c>
      <c r="F1277" s="8">
        <f t="shared" si="21"/>
        <v>4.16</v>
      </c>
      <c r="G1277" s="59"/>
      <c r="H1277" s="8">
        <f>+E1277*G1277</f>
        <v>0</v>
      </c>
    </row>
    <row r="1278" spans="1:8" ht="35.1" customHeight="1" x14ac:dyDescent="0.25">
      <c r="A1278" s="39" t="s">
        <v>2377</v>
      </c>
      <c r="B1278" s="40" t="s">
        <v>2378</v>
      </c>
      <c r="C1278" s="40"/>
      <c r="D1278" s="40"/>
      <c r="E1278" s="36">
        <v>13.6</v>
      </c>
      <c r="F1278" s="8">
        <f t="shared" si="21"/>
        <v>10.88</v>
      </c>
      <c r="G1278" s="59"/>
      <c r="H1278" s="8">
        <f>+E1278*G1278</f>
        <v>0</v>
      </c>
    </row>
    <row r="1279" spans="1:8" ht="35.1" customHeight="1" x14ac:dyDescent="0.25">
      <c r="A1279" s="39" t="s">
        <v>2379</v>
      </c>
      <c r="B1279" s="40" t="s">
        <v>2380</v>
      </c>
      <c r="C1279" s="40"/>
      <c r="D1279" s="40"/>
      <c r="E1279" s="36">
        <v>0.52</v>
      </c>
      <c r="F1279" s="8">
        <f t="shared" si="21"/>
        <v>0.41600000000000004</v>
      </c>
      <c r="G1279" s="59"/>
      <c r="H1279" s="8">
        <f>+E1279*G1279</f>
        <v>0</v>
      </c>
    </row>
    <row r="1280" spans="1:8" ht="35.1" customHeight="1" x14ac:dyDescent="0.25">
      <c r="A1280" s="39" t="s">
        <v>2381</v>
      </c>
      <c r="B1280" s="40" t="s">
        <v>2382</v>
      </c>
      <c r="C1280" s="40"/>
      <c r="D1280" s="40"/>
      <c r="E1280" s="36">
        <v>0.72</v>
      </c>
      <c r="F1280" s="8">
        <f t="shared" si="21"/>
        <v>0.57599999999999996</v>
      </c>
      <c r="G1280" s="59"/>
      <c r="H1280" s="8">
        <f>+E1280*G1280</f>
        <v>0</v>
      </c>
    </row>
    <row r="1281" spans="1:8" ht="35.1" customHeight="1" x14ac:dyDescent="0.25">
      <c r="A1281" s="39" t="s">
        <v>2383</v>
      </c>
      <c r="B1281" s="40" t="s">
        <v>2384</v>
      </c>
      <c r="C1281" s="40"/>
      <c r="D1281" s="40"/>
      <c r="E1281" s="36">
        <v>1</v>
      </c>
      <c r="F1281" s="8">
        <f t="shared" si="21"/>
        <v>0.8</v>
      </c>
      <c r="G1281" s="59"/>
      <c r="H1281" s="8">
        <f>+E1281*G1281</f>
        <v>0</v>
      </c>
    </row>
    <row r="1282" spans="1:8" ht="35.1" customHeight="1" x14ac:dyDescent="0.25">
      <c r="A1282" s="35" t="s">
        <v>2385</v>
      </c>
      <c r="B1282" s="35" t="s">
        <v>2386</v>
      </c>
      <c r="C1282" s="35"/>
      <c r="D1282" s="35"/>
      <c r="E1282" s="36">
        <v>10.167299999999999</v>
      </c>
      <c r="F1282" s="8">
        <f t="shared" si="21"/>
        <v>8.1338399999999993</v>
      </c>
      <c r="G1282" s="38"/>
      <c r="H1282" s="8">
        <f>+E1282*G1282</f>
        <v>0</v>
      </c>
    </row>
    <row r="1283" spans="1:8" ht="35.1" customHeight="1" x14ac:dyDescent="0.25">
      <c r="A1283" s="35" t="s">
        <v>2387</v>
      </c>
      <c r="B1283" s="35" t="s">
        <v>2388</v>
      </c>
      <c r="C1283" s="35"/>
      <c r="D1283" s="35"/>
      <c r="E1283" s="36">
        <v>16.087499999999999</v>
      </c>
      <c r="F1283" s="8">
        <f t="shared" si="21"/>
        <v>12.87</v>
      </c>
      <c r="G1283" s="38"/>
      <c r="H1283" s="8">
        <f>+E1283*G1283</f>
        <v>0</v>
      </c>
    </row>
    <row r="1284" spans="1:8" ht="35.1" customHeight="1" x14ac:dyDescent="0.25">
      <c r="A1284" s="35" t="s">
        <v>2389</v>
      </c>
      <c r="B1284" s="35" t="s">
        <v>2390</v>
      </c>
      <c r="C1284" s="35"/>
      <c r="D1284" s="35"/>
      <c r="E1284" s="36">
        <v>0.83629260000000005</v>
      </c>
      <c r="F1284" s="8">
        <f t="shared" si="21"/>
        <v>0.66903408000000009</v>
      </c>
      <c r="G1284" s="38"/>
      <c r="H1284" s="8">
        <f>+E1284*G1284</f>
        <v>0</v>
      </c>
    </row>
    <row r="1285" spans="1:8" ht="35.1" customHeight="1" x14ac:dyDescent="0.25">
      <c r="A1285" s="35" t="s">
        <v>2391</v>
      </c>
      <c r="B1285" s="35" t="s">
        <v>2392</v>
      </c>
      <c r="C1285" s="35"/>
      <c r="D1285" s="35"/>
      <c r="E1285" s="36">
        <v>0.74826179999999998</v>
      </c>
      <c r="F1285" s="8">
        <f t="shared" si="21"/>
        <v>0.59860944000000005</v>
      </c>
      <c r="G1285" s="38"/>
      <c r="H1285" s="8">
        <f>+E1285*G1285</f>
        <v>0</v>
      </c>
    </row>
    <row r="1286" spans="1:8" ht="35.1" customHeight="1" x14ac:dyDescent="0.25">
      <c r="A1286" s="35" t="s">
        <v>2393</v>
      </c>
      <c r="B1286" s="35" t="s">
        <v>2394</v>
      </c>
      <c r="C1286" s="35"/>
      <c r="D1286" s="35"/>
      <c r="E1286" s="36">
        <v>0.74826179999999998</v>
      </c>
      <c r="F1286" s="8">
        <f t="shared" si="21"/>
        <v>0.59860944000000005</v>
      </c>
      <c r="G1286" s="38"/>
      <c r="H1286" s="8">
        <f>+E1286*G1286</f>
        <v>0</v>
      </c>
    </row>
    <row r="1287" spans="1:8" ht="35.1" customHeight="1" x14ac:dyDescent="0.25">
      <c r="A1287" s="35" t="s">
        <v>2395</v>
      </c>
      <c r="B1287" s="35" t="s">
        <v>3716</v>
      </c>
      <c r="C1287" s="35"/>
      <c r="D1287" s="35"/>
      <c r="E1287" s="36">
        <v>0.83629260000000005</v>
      </c>
      <c r="F1287" s="8">
        <f t="shared" si="21"/>
        <v>0.66903408000000009</v>
      </c>
      <c r="G1287" s="38"/>
      <c r="H1287" s="8">
        <f>+E1287*G1287</f>
        <v>0</v>
      </c>
    </row>
    <row r="1288" spans="1:8" ht="35.1" customHeight="1" x14ac:dyDescent="0.25">
      <c r="A1288" s="39" t="s">
        <v>2397</v>
      </c>
      <c r="B1288" s="40" t="s">
        <v>3717</v>
      </c>
      <c r="C1288" s="40"/>
      <c r="D1288" s="40"/>
      <c r="E1288" s="36">
        <v>1.2</v>
      </c>
      <c r="F1288" s="8">
        <f t="shared" si="21"/>
        <v>0.96</v>
      </c>
      <c r="G1288" s="59"/>
      <c r="H1288" s="8">
        <f>+E1288*G1288</f>
        <v>0</v>
      </c>
    </row>
    <row r="1289" spans="1:8" ht="35.1" customHeight="1" x14ac:dyDescent="0.25">
      <c r="A1289" s="35" t="s">
        <v>2396</v>
      </c>
      <c r="B1289" s="35" t="s">
        <v>3718</v>
      </c>
      <c r="C1289" s="35"/>
      <c r="D1289" s="35"/>
      <c r="E1289" s="36">
        <v>1.10565</v>
      </c>
      <c r="F1289" s="8">
        <f t="shared" si="21"/>
        <v>0.88452000000000008</v>
      </c>
      <c r="G1289" s="38"/>
      <c r="H1289" s="8">
        <f>+E1289*G1289</f>
        <v>0</v>
      </c>
    </row>
    <row r="1290" spans="1:8" ht="35.1" customHeight="1" x14ac:dyDescent="0.25">
      <c r="A1290" s="39" t="s">
        <v>2398</v>
      </c>
      <c r="B1290" s="40" t="s">
        <v>3719</v>
      </c>
      <c r="C1290" s="40"/>
      <c r="D1290" s="40"/>
      <c r="E1290" s="36">
        <v>1.68</v>
      </c>
      <c r="F1290" s="8">
        <f t="shared" si="21"/>
        <v>1.3440000000000001</v>
      </c>
      <c r="G1290" s="59"/>
      <c r="H1290" s="8">
        <f>+E1290*G1290</f>
        <v>0</v>
      </c>
    </row>
    <row r="1291" spans="1:8" ht="35.1" customHeight="1" x14ac:dyDescent="0.25">
      <c r="A1291" s="35" t="s">
        <v>2399</v>
      </c>
      <c r="B1291" s="35" t="s">
        <v>2400</v>
      </c>
      <c r="C1291" s="35"/>
      <c r="D1291" s="35"/>
      <c r="E1291" s="36">
        <v>1.4505075000000001</v>
      </c>
      <c r="F1291" s="8">
        <f t="shared" si="21"/>
        <v>1.160406</v>
      </c>
      <c r="G1291" s="38"/>
      <c r="H1291" s="8">
        <f>+E1291*G1291</f>
        <v>0</v>
      </c>
    </row>
    <row r="1292" spans="1:8" ht="35.1" customHeight="1" x14ac:dyDescent="0.25">
      <c r="A1292" s="35" t="s">
        <v>2401</v>
      </c>
      <c r="B1292" s="35" t="s">
        <v>2402</v>
      </c>
      <c r="C1292" s="35"/>
      <c r="D1292" s="35"/>
      <c r="E1292" s="36">
        <v>1.4525082</v>
      </c>
      <c r="F1292" s="8">
        <f t="shared" si="21"/>
        <v>1.16200656</v>
      </c>
      <c r="G1292" s="38"/>
      <c r="H1292" s="8">
        <f>+E1292*G1292</f>
        <v>0</v>
      </c>
    </row>
    <row r="1293" spans="1:8" ht="35.1" customHeight="1" x14ac:dyDescent="0.25">
      <c r="A1293" s="35" t="s">
        <v>2403</v>
      </c>
      <c r="B1293" s="35" t="s">
        <v>2404</v>
      </c>
      <c r="C1293" s="35"/>
      <c r="D1293" s="35"/>
      <c r="E1293" s="36">
        <v>1.1444004000000001</v>
      </c>
      <c r="F1293" s="8">
        <f t="shared" si="21"/>
        <v>0.91552032000000017</v>
      </c>
      <c r="G1293" s="38"/>
      <c r="H1293" s="8">
        <f>+E1293*G1293</f>
        <v>0</v>
      </c>
    </row>
    <row r="1294" spans="1:8" ht="35.1" customHeight="1" x14ac:dyDescent="0.25">
      <c r="A1294" s="35" t="s">
        <v>2405</v>
      </c>
      <c r="B1294" s="35" t="s">
        <v>2406</v>
      </c>
      <c r="C1294" s="35"/>
      <c r="D1294" s="35"/>
      <c r="E1294" s="36">
        <v>1.1444004000000001</v>
      </c>
      <c r="F1294" s="8">
        <f t="shared" si="21"/>
        <v>0.91552032000000017</v>
      </c>
      <c r="G1294" s="38"/>
      <c r="H1294" s="8">
        <f>+E1294*G1294</f>
        <v>0</v>
      </c>
    </row>
    <row r="1295" spans="1:8" ht="35.1" customHeight="1" x14ac:dyDescent="0.25">
      <c r="A1295" s="35" t="s">
        <v>2407</v>
      </c>
      <c r="B1295" s="35" t="s">
        <v>2408</v>
      </c>
      <c r="C1295" s="35"/>
      <c r="D1295" s="35"/>
      <c r="E1295" s="36">
        <v>0.90031499999999998</v>
      </c>
      <c r="F1295" s="8">
        <f t="shared" si="21"/>
        <v>0.720252</v>
      </c>
      <c r="G1295" s="38"/>
      <c r="H1295" s="8">
        <f>+E1295*G1295</f>
        <v>0</v>
      </c>
    </row>
    <row r="1296" spans="1:8" ht="35.1" customHeight="1" x14ac:dyDescent="0.25">
      <c r="A1296" s="39" t="s">
        <v>2409</v>
      </c>
      <c r="B1296" s="40" t="s">
        <v>2410</v>
      </c>
      <c r="C1296" s="40"/>
      <c r="D1296" s="40"/>
      <c r="E1296" s="36">
        <v>1.32</v>
      </c>
      <c r="F1296" s="8">
        <f t="shared" si="21"/>
        <v>1.056</v>
      </c>
      <c r="G1296" s="59"/>
      <c r="H1296" s="8">
        <f>+E1296*G1296</f>
        <v>0</v>
      </c>
    </row>
    <row r="1297" spans="1:8" ht="35.1" customHeight="1" x14ac:dyDescent="0.25">
      <c r="A1297" s="39" t="s">
        <v>2411</v>
      </c>
      <c r="B1297" s="40" t="s">
        <v>2412</v>
      </c>
      <c r="C1297" s="40"/>
      <c r="D1297" s="40"/>
      <c r="E1297" s="36">
        <v>1.1200000000000001</v>
      </c>
      <c r="F1297" s="8">
        <f t="shared" si="21"/>
        <v>0.89600000000000013</v>
      </c>
      <c r="G1297" s="59"/>
      <c r="H1297" s="8">
        <f>+E1297*G1297</f>
        <v>0</v>
      </c>
    </row>
    <row r="1298" spans="1:8" ht="35.1" customHeight="1" x14ac:dyDescent="0.25">
      <c r="A1298" s="39" t="s">
        <v>2359</v>
      </c>
      <c r="B1298" s="40" t="s">
        <v>2413</v>
      </c>
      <c r="C1298" s="40"/>
      <c r="D1298" s="40"/>
      <c r="E1298" s="36">
        <v>1.44</v>
      </c>
      <c r="F1298" s="8">
        <f t="shared" si="21"/>
        <v>1.1519999999999999</v>
      </c>
      <c r="G1298" s="59"/>
      <c r="H1298" s="8">
        <f>+E1298*G1298</f>
        <v>0</v>
      </c>
    </row>
    <row r="1299" spans="1:8" ht="35.1" customHeight="1" x14ac:dyDescent="0.25">
      <c r="A1299" s="39" t="s">
        <v>2414</v>
      </c>
      <c r="B1299" s="40" t="s">
        <v>2415</v>
      </c>
      <c r="C1299" s="40"/>
      <c r="D1299" s="40"/>
      <c r="E1299" s="36">
        <v>1.24</v>
      </c>
      <c r="F1299" s="8">
        <f t="shared" si="21"/>
        <v>0.99199999999999999</v>
      </c>
      <c r="G1299" s="59"/>
      <c r="H1299" s="8">
        <f>+E1299*G1299</f>
        <v>0</v>
      </c>
    </row>
    <row r="1300" spans="1:8" ht="35.1" customHeight="1" x14ac:dyDescent="0.25">
      <c r="A1300" s="39" t="s">
        <v>2416</v>
      </c>
      <c r="B1300" s="40" t="s">
        <v>2417</v>
      </c>
      <c r="C1300" s="40"/>
      <c r="D1300" s="40"/>
      <c r="E1300" s="36">
        <v>0.27200000000000002</v>
      </c>
      <c r="F1300" s="8">
        <f t="shared" si="21"/>
        <v>0.21760000000000002</v>
      </c>
      <c r="G1300" s="59"/>
      <c r="H1300" s="8">
        <f>+E1300*G1300</f>
        <v>0</v>
      </c>
    </row>
    <row r="1301" spans="1:8" ht="35.1" customHeight="1" x14ac:dyDescent="0.25">
      <c r="A1301" s="39" t="s">
        <v>2418</v>
      </c>
      <c r="B1301" s="40" t="s">
        <v>2419</v>
      </c>
      <c r="C1301" s="40"/>
      <c r="D1301" s="40"/>
      <c r="E1301" s="36">
        <v>0.27200000000000002</v>
      </c>
      <c r="F1301" s="8">
        <f t="shared" si="21"/>
        <v>0.21760000000000002</v>
      </c>
      <c r="G1301" s="59"/>
      <c r="H1301" s="8">
        <f>+E1301*G1301</f>
        <v>0</v>
      </c>
    </row>
    <row r="1302" spans="1:8" ht="35.1" customHeight="1" x14ac:dyDescent="0.25">
      <c r="A1302" s="35" t="s">
        <v>2420</v>
      </c>
      <c r="B1302" s="35" t="s">
        <v>2421</v>
      </c>
      <c r="C1302" s="35"/>
      <c r="D1302" s="35"/>
      <c r="E1302" s="36">
        <v>2.1507524999999998</v>
      </c>
      <c r="F1302" s="8">
        <f t="shared" si="21"/>
        <v>1.720602</v>
      </c>
      <c r="G1302" s="38"/>
      <c r="H1302" s="8">
        <f>+E1302*G1302</f>
        <v>0</v>
      </c>
    </row>
    <row r="1303" spans="1:8" ht="35.1" customHeight="1" x14ac:dyDescent="0.25">
      <c r="A1303" s="35" t="s">
        <v>2422</v>
      </c>
      <c r="B1303" s="35" t="s">
        <v>2423</v>
      </c>
      <c r="C1303" s="35"/>
      <c r="D1303" s="35"/>
      <c r="E1303" s="36">
        <v>1.440504</v>
      </c>
      <c r="F1303" s="8">
        <f t="shared" si="21"/>
        <v>1.1524032</v>
      </c>
      <c r="G1303" s="38"/>
      <c r="H1303" s="8">
        <f>+E1303*G1303</f>
        <v>0</v>
      </c>
    </row>
    <row r="1304" spans="1:8" ht="35.1" customHeight="1" x14ac:dyDescent="0.25">
      <c r="A1304" s="35" t="s">
        <v>2424</v>
      </c>
      <c r="B1304" s="35" t="s">
        <v>2425</v>
      </c>
      <c r="C1304" s="35"/>
      <c r="D1304" s="35"/>
      <c r="E1304" s="36">
        <v>2.6109135000000001</v>
      </c>
      <c r="F1304" s="8">
        <f t="shared" si="21"/>
        <v>2.0887308</v>
      </c>
      <c r="G1304" s="38"/>
      <c r="H1304" s="8">
        <f>+E1304*G1304</f>
        <v>0</v>
      </c>
    </row>
    <row r="1305" spans="1:8" ht="35.1" customHeight="1" x14ac:dyDescent="0.25">
      <c r="A1305" s="35" t="s">
        <v>2426</v>
      </c>
      <c r="B1305" s="35" t="s">
        <v>2427</v>
      </c>
      <c r="C1305" s="35"/>
      <c r="D1305" s="35"/>
      <c r="E1305" s="36">
        <v>2.5809030000000002</v>
      </c>
      <c r="F1305" s="8">
        <f t="shared" si="21"/>
        <v>2.0647224000000004</v>
      </c>
      <c r="G1305" s="38"/>
      <c r="H1305" s="8">
        <f>+E1305*G1305</f>
        <v>0</v>
      </c>
    </row>
    <row r="1306" spans="1:8" ht="35.1" customHeight="1" x14ac:dyDescent="0.25">
      <c r="A1306" s="35" t="s">
        <v>2428</v>
      </c>
      <c r="B1306" s="35" t="s">
        <v>2429</v>
      </c>
      <c r="C1306" s="35"/>
      <c r="D1306" s="35"/>
      <c r="E1306" s="36">
        <v>1.8906615</v>
      </c>
      <c r="F1306" s="8">
        <f t="shared" si="21"/>
        <v>1.5125292000000001</v>
      </c>
      <c r="G1306" s="38"/>
      <c r="H1306" s="8">
        <f>+E1306*G1306</f>
        <v>0</v>
      </c>
    </row>
    <row r="1307" spans="1:8" ht="35.1" customHeight="1" x14ac:dyDescent="0.25">
      <c r="A1307" s="35" t="s">
        <v>2422</v>
      </c>
      <c r="B1307" s="35" t="s">
        <v>2430</v>
      </c>
      <c r="C1307" s="35"/>
      <c r="D1307" s="35"/>
      <c r="E1307" s="36">
        <v>1.440504</v>
      </c>
      <c r="F1307" s="8">
        <f t="shared" si="21"/>
        <v>1.1524032</v>
      </c>
      <c r="G1307" s="38"/>
      <c r="H1307" s="8">
        <f>+E1307*G1307</f>
        <v>0</v>
      </c>
    </row>
    <row r="1308" spans="1:8" ht="35.1" customHeight="1" x14ac:dyDescent="0.25">
      <c r="A1308" s="35" t="s">
        <v>2431</v>
      </c>
      <c r="B1308" s="35" t="s">
        <v>2432</v>
      </c>
      <c r="C1308" s="35"/>
      <c r="D1308" s="35"/>
      <c r="E1308" s="36">
        <v>4.1864647499999998</v>
      </c>
      <c r="F1308" s="8">
        <f t="shared" si="21"/>
        <v>3.3491718000000001</v>
      </c>
      <c r="G1308" s="38"/>
      <c r="H1308" s="8">
        <f>+E1308*G1308</f>
        <v>0</v>
      </c>
    </row>
    <row r="1309" spans="1:8" ht="35.1" customHeight="1" x14ac:dyDescent="0.25">
      <c r="A1309" s="37" t="s">
        <v>2433</v>
      </c>
      <c r="B1309" s="35" t="s">
        <v>2434</v>
      </c>
      <c r="C1309" s="35"/>
      <c r="D1309" s="35"/>
      <c r="E1309" s="36">
        <v>1.8</v>
      </c>
      <c r="F1309" s="8">
        <f t="shared" si="21"/>
        <v>1.4400000000000002</v>
      </c>
      <c r="G1309" s="38"/>
      <c r="H1309" s="8">
        <f>+E1309*G1309</f>
        <v>0</v>
      </c>
    </row>
    <row r="1310" spans="1:8" ht="35.1" customHeight="1" x14ac:dyDescent="0.25">
      <c r="A1310" s="35" t="s">
        <v>2435</v>
      </c>
      <c r="B1310" s="35" t="s">
        <v>2436</v>
      </c>
      <c r="C1310" s="35"/>
      <c r="D1310" s="35"/>
      <c r="E1310" s="36">
        <v>5.6269687499999996</v>
      </c>
      <c r="F1310" s="8">
        <f t="shared" si="21"/>
        <v>4.5015749999999999</v>
      </c>
      <c r="G1310" s="38"/>
      <c r="H1310" s="8">
        <f>+E1310*G1310</f>
        <v>0</v>
      </c>
    </row>
    <row r="1311" spans="1:8" ht="35.1" customHeight="1" x14ac:dyDescent="0.25">
      <c r="A1311" s="35" t="s">
        <v>2437</v>
      </c>
      <c r="B1311" s="35" t="s">
        <v>2438</v>
      </c>
      <c r="C1311" s="35"/>
      <c r="D1311" s="35"/>
      <c r="E1311" s="36">
        <v>0.80027999999999999</v>
      </c>
      <c r="F1311" s="8">
        <f t="shared" ref="F1311:F1374" si="22">E1311*0.8</f>
        <v>0.64022400000000002</v>
      </c>
      <c r="G1311" s="38"/>
      <c r="H1311" s="8">
        <f>+E1311*G1311</f>
        <v>0</v>
      </c>
    </row>
    <row r="1312" spans="1:8" ht="35.1" customHeight="1" x14ac:dyDescent="0.25">
      <c r="A1312" s="37" t="s">
        <v>2439</v>
      </c>
      <c r="B1312" s="35" t="s">
        <v>2440</v>
      </c>
      <c r="C1312" s="35"/>
      <c r="D1312" s="35"/>
      <c r="E1312" s="36">
        <v>1.0249999999999999</v>
      </c>
      <c r="F1312" s="8">
        <f t="shared" si="22"/>
        <v>0.82</v>
      </c>
      <c r="G1312" s="38"/>
      <c r="H1312" s="8">
        <f>+E1312*G1312</f>
        <v>0</v>
      </c>
    </row>
    <row r="1313" spans="1:8" ht="35.1" customHeight="1" x14ac:dyDescent="0.25">
      <c r="A1313" s="37" t="s">
        <v>2441</v>
      </c>
      <c r="B1313" s="35" t="s">
        <v>2442</v>
      </c>
      <c r="C1313" s="35"/>
      <c r="D1313" s="35"/>
      <c r="E1313" s="36">
        <v>0.92249999999999999</v>
      </c>
      <c r="F1313" s="8">
        <f t="shared" si="22"/>
        <v>0.73799999999999999</v>
      </c>
      <c r="G1313" s="38"/>
      <c r="H1313" s="8">
        <f>+E1313*G1313</f>
        <v>0</v>
      </c>
    </row>
    <row r="1314" spans="1:8" ht="35.1" customHeight="1" x14ac:dyDescent="0.25">
      <c r="A1314" s="37" t="s">
        <v>2443</v>
      </c>
      <c r="B1314" s="35" t="s">
        <v>2444</v>
      </c>
      <c r="C1314" s="35"/>
      <c r="D1314" s="35"/>
      <c r="E1314" s="36">
        <v>0.92249999999999999</v>
      </c>
      <c r="F1314" s="8">
        <f t="shared" si="22"/>
        <v>0.73799999999999999</v>
      </c>
      <c r="G1314" s="38"/>
      <c r="H1314" s="8">
        <f>+E1314*G1314</f>
        <v>0</v>
      </c>
    </row>
    <row r="1315" spans="1:8" ht="35.1" customHeight="1" x14ac:dyDescent="0.25">
      <c r="A1315" s="37"/>
      <c r="B1315" s="35" t="s">
        <v>2445</v>
      </c>
      <c r="C1315" s="35"/>
      <c r="D1315" s="35"/>
      <c r="E1315" s="36">
        <v>1.20042</v>
      </c>
      <c r="F1315" s="8">
        <f t="shared" si="22"/>
        <v>0.96033600000000008</v>
      </c>
      <c r="G1315" s="38"/>
      <c r="H1315" s="8">
        <f>+E1315*G1315</f>
        <v>0</v>
      </c>
    </row>
    <row r="1316" spans="1:8" ht="35.1" customHeight="1" x14ac:dyDescent="0.25">
      <c r="A1316" s="37" t="s">
        <v>2446</v>
      </c>
      <c r="B1316" s="35" t="s">
        <v>2447</v>
      </c>
      <c r="C1316" s="35"/>
      <c r="D1316" s="35"/>
      <c r="E1316" s="36">
        <v>4.4015399999999998</v>
      </c>
      <c r="F1316" s="8">
        <f t="shared" si="22"/>
        <v>3.5212319999999999</v>
      </c>
      <c r="G1316" s="38"/>
      <c r="H1316" s="8">
        <f>+E1316*G1316</f>
        <v>0</v>
      </c>
    </row>
    <row r="1317" spans="1:8" ht="35.1" customHeight="1" x14ac:dyDescent="0.25">
      <c r="A1317" s="35" t="s">
        <v>2448</v>
      </c>
      <c r="B1317" s="35" t="s">
        <v>2449</v>
      </c>
      <c r="C1317" s="35"/>
      <c r="D1317" s="35"/>
      <c r="E1317" s="36">
        <v>1.8456457500000001</v>
      </c>
      <c r="F1317" s="8">
        <f t="shared" si="22"/>
        <v>1.4765166000000001</v>
      </c>
      <c r="G1317" s="38"/>
      <c r="H1317" s="8">
        <f>+E1317*G1317</f>
        <v>0</v>
      </c>
    </row>
    <row r="1318" spans="1:8" ht="35.1" customHeight="1" x14ac:dyDescent="0.25">
      <c r="A1318" s="35" t="s">
        <v>2450</v>
      </c>
      <c r="B1318" s="35" t="s">
        <v>2451</v>
      </c>
      <c r="C1318" s="35"/>
      <c r="D1318" s="35"/>
      <c r="E1318" s="36">
        <v>1.8456457500000001</v>
      </c>
      <c r="F1318" s="8">
        <f t="shared" si="22"/>
        <v>1.4765166000000001</v>
      </c>
      <c r="G1318" s="38"/>
      <c r="H1318" s="8">
        <f>+E1318*G1318</f>
        <v>0</v>
      </c>
    </row>
    <row r="1319" spans="1:8" ht="35.1" customHeight="1" x14ac:dyDescent="0.25">
      <c r="A1319" s="35" t="s">
        <v>2452</v>
      </c>
      <c r="B1319" s="35" t="s">
        <v>2453</v>
      </c>
      <c r="C1319" s="35"/>
      <c r="D1319" s="35"/>
      <c r="E1319" s="36">
        <v>1.8456457500000001</v>
      </c>
      <c r="F1319" s="8">
        <f t="shared" si="22"/>
        <v>1.4765166000000001</v>
      </c>
      <c r="G1319" s="38"/>
      <c r="H1319" s="8">
        <f>+E1319*G1319</f>
        <v>0</v>
      </c>
    </row>
    <row r="1320" spans="1:8" ht="35.1" customHeight="1" x14ac:dyDescent="0.25">
      <c r="A1320" s="37" t="s">
        <v>2454</v>
      </c>
      <c r="B1320" s="35" t="s">
        <v>2455</v>
      </c>
      <c r="C1320" s="35"/>
      <c r="D1320" s="35"/>
      <c r="E1320" s="36">
        <v>1.32618437525059</v>
      </c>
      <c r="F1320" s="8">
        <f t="shared" si="22"/>
        <v>1.060947500200472</v>
      </c>
      <c r="G1320" s="38"/>
      <c r="H1320" s="8">
        <f>+E1320*G1320</f>
        <v>0</v>
      </c>
    </row>
    <row r="1321" spans="1:8" ht="35.1" customHeight="1" x14ac:dyDescent="0.25">
      <c r="A1321" s="35" t="s">
        <v>2456</v>
      </c>
      <c r="B1321" s="35" t="s">
        <v>2457</v>
      </c>
      <c r="C1321" s="35"/>
      <c r="D1321" s="35"/>
      <c r="E1321" s="36">
        <v>2.11574025</v>
      </c>
      <c r="F1321" s="8">
        <f t="shared" si="22"/>
        <v>1.6925922</v>
      </c>
      <c r="G1321" s="38"/>
      <c r="H1321" s="8">
        <f>+E1321*G1321</f>
        <v>0</v>
      </c>
    </row>
    <row r="1322" spans="1:8" ht="35.1" customHeight="1" x14ac:dyDescent="0.25">
      <c r="A1322" s="35" t="s">
        <v>2458</v>
      </c>
      <c r="B1322" s="35" t="s">
        <v>2459</v>
      </c>
      <c r="C1322" s="35"/>
      <c r="D1322" s="35"/>
      <c r="E1322" s="36">
        <v>2.11574025</v>
      </c>
      <c r="F1322" s="8">
        <f t="shared" si="22"/>
        <v>1.6925922</v>
      </c>
      <c r="G1322" s="38"/>
      <c r="H1322" s="8">
        <f>+E1322*G1322</f>
        <v>0</v>
      </c>
    </row>
    <row r="1323" spans="1:8" ht="35.1" customHeight="1" x14ac:dyDescent="0.25">
      <c r="A1323" s="35" t="s">
        <v>2460</v>
      </c>
      <c r="B1323" s="35" t="s">
        <v>2461</v>
      </c>
      <c r="C1323" s="35"/>
      <c r="D1323" s="35"/>
      <c r="E1323" s="36">
        <v>2.2507874999999999</v>
      </c>
      <c r="F1323" s="8">
        <f t="shared" si="22"/>
        <v>1.80063</v>
      </c>
      <c r="G1323" s="38"/>
      <c r="H1323" s="8">
        <f>+E1323*G1323</f>
        <v>0</v>
      </c>
    </row>
    <row r="1324" spans="1:8" ht="35.1" customHeight="1" x14ac:dyDescent="0.25">
      <c r="A1324" s="35" t="s">
        <v>2462</v>
      </c>
      <c r="B1324" s="35" t="s">
        <v>2463</v>
      </c>
      <c r="C1324" s="35"/>
      <c r="D1324" s="35"/>
      <c r="E1324" s="36">
        <v>2.56589775</v>
      </c>
      <c r="F1324" s="8">
        <f t="shared" si="22"/>
        <v>2.0527182000000002</v>
      </c>
      <c r="G1324" s="38"/>
      <c r="H1324" s="8">
        <f>+E1324*G1324</f>
        <v>0</v>
      </c>
    </row>
    <row r="1325" spans="1:8" ht="35.1" customHeight="1" x14ac:dyDescent="0.25">
      <c r="A1325" s="35" t="s">
        <v>2464</v>
      </c>
      <c r="B1325" s="35" t="s">
        <v>2465</v>
      </c>
      <c r="C1325" s="35"/>
      <c r="D1325" s="35"/>
      <c r="E1325" s="36">
        <v>1.440504</v>
      </c>
      <c r="F1325" s="8">
        <f t="shared" si="22"/>
        <v>1.1524032</v>
      </c>
      <c r="G1325" s="38"/>
      <c r="H1325" s="8">
        <f>+E1325*G1325</f>
        <v>0</v>
      </c>
    </row>
    <row r="1326" spans="1:8" ht="35.1" customHeight="1" x14ac:dyDescent="0.25">
      <c r="A1326" s="35" t="s">
        <v>2466</v>
      </c>
      <c r="B1326" s="35" t="s">
        <v>2467</v>
      </c>
      <c r="C1326" s="35"/>
      <c r="D1326" s="35"/>
      <c r="E1326" s="36">
        <v>0.22888008000000001</v>
      </c>
      <c r="F1326" s="8">
        <f t="shared" si="22"/>
        <v>0.18310406400000001</v>
      </c>
      <c r="G1326" s="38"/>
      <c r="H1326" s="8">
        <f>+E1326*G1326</f>
        <v>0</v>
      </c>
    </row>
    <row r="1327" spans="1:8" ht="35.1" customHeight="1" x14ac:dyDescent="0.25">
      <c r="A1327" s="39" t="s">
        <v>2468</v>
      </c>
      <c r="B1327" s="40" t="s">
        <v>3720</v>
      </c>
      <c r="C1327" s="40"/>
      <c r="D1327" s="40"/>
      <c r="E1327" s="36">
        <v>2.12</v>
      </c>
      <c r="F1327" s="8">
        <f t="shared" si="22"/>
        <v>1.6960000000000002</v>
      </c>
      <c r="G1327" s="59"/>
      <c r="H1327" s="8">
        <f>+E1327*G1327</f>
        <v>0</v>
      </c>
    </row>
    <row r="1328" spans="1:8" ht="35.1" customHeight="1" x14ac:dyDescent="0.25">
      <c r="A1328" s="39" t="s">
        <v>3721</v>
      </c>
      <c r="B1328" s="40" t="s">
        <v>3722</v>
      </c>
      <c r="C1328" s="40"/>
      <c r="D1328" s="40"/>
      <c r="E1328" s="36">
        <v>1.48</v>
      </c>
      <c r="F1328" s="8">
        <f t="shared" si="22"/>
        <v>1.1839999999999999</v>
      </c>
      <c r="G1328" s="59"/>
      <c r="H1328" s="8">
        <f>+E1328*G1328</f>
        <v>0</v>
      </c>
    </row>
    <row r="1329" spans="1:8" ht="35.1" customHeight="1" x14ac:dyDescent="0.25">
      <c r="A1329" s="37" t="s">
        <v>2469</v>
      </c>
      <c r="B1329" s="35" t="s">
        <v>2470</v>
      </c>
      <c r="C1329" s="35"/>
      <c r="D1329" s="35"/>
      <c r="E1329" s="36">
        <v>2.4</v>
      </c>
      <c r="F1329" s="8">
        <f t="shared" si="22"/>
        <v>1.92</v>
      </c>
      <c r="G1329" s="38"/>
      <c r="H1329" s="8">
        <f>+E1329*G1329</f>
        <v>0</v>
      </c>
    </row>
    <row r="1330" spans="1:8" ht="35.1" customHeight="1" x14ac:dyDescent="0.25">
      <c r="A1330" s="37" t="s">
        <v>2471</v>
      </c>
      <c r="B1330" s="35" t="s">
        <v>2472</v>
      </c>
      <c r="C1330" s="35"/>
      <c r="D1330" s="35"/>
      <c r="E1330" s="36">
        <v>3.32</v>
      </c>
      <c r="F1330" s="8">
        <f t="shared" si="22"/>
        <v>2.6560000000000001</v>
      </c>
      <c r="G1330" s="38"/>
      <c r="H1330" s="8">
        <f>+E1330*G1330</f>
        <v>0</v>
      </c>
    </row>
    <row r="1331" spans="1:8" ht="35.1" customHeight="1" x14ac:dyDescent="0.25">
      <c r="A1331" s="37" t="s">
        <v>2473</v>
      </c>
      <c r="B1331" s="35" t="s">
        <v>2474</v>
      </c>
      <c r="C1331" s="35"/>
      <c r="D1331" s="35"/>
      <c r="E1331" s="36">
        <v>0.45100000000000001</v>
      </c>
      <c r="F1331" s="8">
        <f t="shared" si="22"/>
        <v>0.36080000000000001</v>
      </c>
      <c r="G1331" s="38"/>
      <c r="H1331" s="8">
        <f>+E1331*G1331</f>
        <v>0</v>
      </c>
    </row>
    <row r="1332" spans="1:8" ht="35.1" customHeight="1" x14ac:dyDescent="0.25">
      <c r="A1332" s="37" t="s">
        <v>2475</v>
      </c>
      <c r="B1332" s="35" t="s">
        <v>2476</v>
      </c>
      <c r="C1332" s="35"/>
      <c r="D1332" s="35"/>
      <c r="E1332" s="36">
        <v>0.45100000000000001</v>
      </c>
      <c r="F1332" s="8">
        <f t="shared" si="22"/>
        <v>0.36080000000000001</v>
      </c>
      <c r="G1332" s="38"/>
      <c r="H1332" s="8">
        <f>+E1332*G1332</f>
        <v>0</v>
      </c>
    </row>
    <row r="1333" spans="1:8" ht="35.1" customHeight="1" x14ac:dyDescent="0.25">
      <c r="A1333" s="37" t="s">
        <v>2477</v>
      </c>
      <c r="B1333" s="35" t="s">
        <v>2478</v>
      </c>
      <c r="C1333" s="35"/>
      <c r="D1333" s="35"/>
      <c r="E1333" s="36">
        <v>0.34849999999999998</v>
      </c>
      <c r="F1333" s="8">
        <f t="shared" si="22"/>
        <v>0.27879999999999999</v>
      </c>
      <c r="G1333" s="38"/>
      <c r="H1333" s="8">
        <f>+E1333*G1333</f>
        <v>0</v>
      </c>
    </row>
    <row r="1334" spans="1:8" ht="35.1" customHeight="1" x14ac:dyDescent="0.25">
      <c r="A1334" s="37" t="s">
        <v>2479</v>
      </c>
      <c r="B1334" s="35" t="s">
        <v>2480</v>
      </c>
      <c r="C1334" s="35"/>
      <c r="D1334" s="35"/>
      <c r="E1334" s="36">
        <v>0.34849999999999998</v>
      </c>
      <c r="F1334" s="8">
        <f t="shared" si="22"/>
        <v>0.27879999999999999</v>
      </c>
      <c r="G1334" s="38"/>
      <c r="H1334" s="8">
        <f>+E1334*G1334</f>
        <v>0</v>
      </c>
    </row>
    <row r="1335" spans="1:8" ht="35.1" customHeight="1" x14ac:dyDescent="0.25">
      <c r="A1335" s="37" t="s">
        <v>2481</v>
      </c>
      <c r="B1335" s="35" t="s">
        <v>2482</v>
      </c>
      <c r="C1335" s="35"/>
      <c r="D1335" s="35"/>
      <c r="E1335" s="36">
        <v>0.34849999999999998</v>
      </c>
      <c r="F1335" s="8">
        <f t="shared" si="22"/>
        <v>0.27879999999999999</v>
      </c>
      <c r="G1335" s="38"/>
      <c r="H1335" s="8">
        <f>+E1335*G1335</f>
        <v>0</v>
      </c>
    </row>
    <row r="1336" spans="1:8" ht="35.1" customHeight="1" x14ac:dyDescent="0.25">
      <c r="A1336" s="37" t="s">
        <v>2483</v>
      </c>
      <c r="B1336" s="35" t="s">
        <v>2484</v>
      </c>
      <c r="C1336" s="35"/>
      <c r="D1336" s="35"/>
      <c r="E1336" s="36">
        <v>0.34849999999999998</v>
      </c>
      <c r="F1336" s="8">
        <f t="shared" si="22"/>
        <v>0.27879999999999999</v>
      </c>
      <c r="G1336" s="38"/>
      <c r="H1336" s="8">
        <f>+E1336*G1336</f>
        <v>0</v>
      </c>
    </row>
    <row r="1337" spans="1:8" ht="35.1" customHeight="1" x14ac:dyDescent="0.25">
      <c r="A1337" s="37" t="s">
        <v>2485</v>
      </c>
      <c r="B1337" s="35" t="s">
        <v>2486</v>
      </c>
      <c r="C1337" s="35"/>
      <c r="D1337" s="35"/>
      <c r="E1337" s="36">
        <v>0.34849999999999998</v>
      </c>
      <c r="F1337" s="8">
        <f t="shared" si="22"/>
        <v>0.27879999999999999</v>
      </c>
      <c r="G1337" s="38"/>
      <c r="H1337" s="8">
        <f>+E1337*G1337</f>
        <v>0</v>
      </c>
    </row>
    <row r="1338" spans="1:8" ht="35.1" customHeight="1" x14ac:dyDescent="0.25">
      <c r="A1338" s="37" t="s">
        <v>2487</v>
      </c>
      <c r="B1338" s="35" t="s">
        <v>2488</v>
      </c>
      <c r="C1338" s="35"/>
      <c r="D1338" s="35"/>
      <c r="E1338" s="36">
        <v>0.34849999999999998</v>
      </c>
      <c r="F1338" s="8">
        <f t="shared" si="22"/>
        <v>0.27879999999999999</v>
      </c>
      <c r="G1338" s="38"/>
      <c r="H1338" s="8">
        <f>+E1338*G1338</f>
        <v>0</v>
      </c>
    </row>
    <row r="1339" spans="1:8" ht="35.1" customHeight="1" x14ac:dyDescent="0.25">
      <c r="A1339" s="37" t="s">
        <v>2489</v>
      </c>
      <c r="B1339" s="35" t="s">
        <v>2490</v>
      </c>
      <c r="C1339" s="35"/>
      <c r="D1339" s="35"/>
      <c r="E1339" s="36">
        <v>0.34849999999999998</v>
      </c>
      <c r="F1339" s="8">
        <f t="shared" si="22"/>
        <v>0.27879999999999999</v>
      </c>
      <c r="G1339" s="38"/>
      <c r="H1339" s="8">
        <f>+E1339*G1339</f>
        <v>0</v>
      </c>
    </row>
    <row r="1340" spans="1:8" ht="35.1" customHeight="1" x14ac:dyDescent="0.25">
      <c r="A1340" s="37" t="s">
        <v>2491</v>
      </c>
      <c r="B1340" s="35" t="s">
        <v>2492</v>
      </c>
      <c r="C1340" s="35"/>
      <c r="D1340" s="35"/>
      <c r="E1340" s="36">
        <v>0.34849999999999998</v>
      </c>
      <c r="F1340" s="8">
        <f t="shared" si="22"/>
        <v>0.27879999999999999</v>
      </c>
      <c r="G1340" s="38"/>
      <c r="H1340" s="8">
        <f>+E1340*G1340</f>
        <v>0</v>
      </c>
    </row>
    <row r="1341" spans="1:8" ht="35.1" customHeight="1" x14ac:dyDescent="0.25">
      <c r="A1341" s="37" t="s">
        <v>2493</v>
      </c>
      <c r="B1341" s="35" t="s">
        <v>2494</v>
      </c>
      <c r="C1341" s="35"/>
      <c r="D1341" s="35"/>
      <c r="E1341" s="36">
        <v>0.34849999999999998</v>
      </c>
      <c r="F1341" s="8">
        <f t="shared" si="22"/>
        <v>0.27879999999999999</v>
      </c>
      <c r="G1341" s="38"/>
      <c r="H1341" s="8">
        <f>+E1341*G1341</f>
        <v>0</v>
      </c>
    </row>
    <row r="1342" spans="1:8" ht="35.1" customHeight="1" x14ac:dyDescent="0.25">
      <c r="A1342" s="37" t="s">
        <v>2495</v>
      </c>
      <c r="B1342" s="35" t="s">
        <v>2496</v>
      </c>
      <c r="C1342" s="35"/>
      <c r="D1342" s="35"/>
      <c r="E1342" s="36">
        <v>0.45100000000000001</v>
      </c>
      <c r="F1342" s="8">
        <f t="shared" si="22"/>
        <v>0.36080000000000001</v>
      </c>
      <c r="G1342" s="38"/>
      <c r="H1342" s="8">
        <f>+E1342*G1342</f>
        <v>0</v>
      </c>
    </row>
    <row r="1343" spans="1:8" ht="35.1" customHeight="1" x14ac:dyDescent="0.25">
      <c r="A1343" s="37" t="s">
        <v>2497</v>
      </c>
      <c r="B1343" s="35" t="s">
        <v>2498</v>
      </c>
      <c r="C1343" s="35"/>
      <c r="D1343" s="35"/>
      <c r="E1343" s="36">
        <v>0.34849999999999998</v>
      </c>
      <c r="F1343" s="8">
        <f t="shared" si="22"/>
        <v>0.27879999999999999</v>
      </c>
      <c r="G1343" s="38"/>
      <c r="H1343" s="8">
        <f>+E1343*G1343</f>
        <v>0</v>
      </c>
    </row>
    <row r="1344" spans="1:8" ht="35.1" customHeight="1" x14ac:dyDescent="0.25">
      <c r="A1344" s="37" t="s">
        <v>2499</v>
      </c>
      <c r="B1344" s="35" t="s">
        <v>2500</v>
      </c>
      <c r="C1344" s="35"/>
      <c r="D1344" s="35"/>
      <c r="E1344" s="36">
        <v>0.34849999999999998</v>
      </c>
      <c r="F1344" s="8">
        <f t="shared" si="22"/>
        <v>0.27879999999999999</v>
      </c>
      <c r="G1344" s="38"/>
      <c r="H1344" s="8">
        <f>+E1344*G1344</f>
        <v>0</v>
      </c>
    </row>
    <row r="1345" spans="1:8" ht="35.1" customHeight="1" x14ac:dyDescent="0.25">
      <c r="A1345" s="37" t="s">
        <v>2501</v>
      </c>
      <c r="B1345" s="35" t="s">
        <v>2502</v>
      </c>
      <c r="C1345" s="35"/>
      <c r="D1345" s="35"/>
      <c r="E1345" s="36">
        <v>0.34849999999999998</v>
      </c>
      <c r="F1345" s="8">
        <f t="shared" si="22"/>
        <v>0.27879999999999999</v>
      </c>
      <c r="G1345" s="38"/>
      <c r="H1345" s="8">
        <f>+E1345*G1345</f>
        <v>0</v>
      </c>
    </row>
    <row r="1346" spans="1:8" ht="35.1" customHeight="1" x14ac:dyDescent="0.25">
      <c r="A1346" s="37" t="s">
        <v>2503</v>
      </c>
      <c r="B1346" s="35" t="s">
        <v>2504</v>
      </c>
      <c r="C1346" s="35"/>
      <c r="D1346" s="35"/>
      <c r="E1346" s="36">
        <v>0.34849999999999998</v>
      </c>
      <c r="F1346" s="8">
        <f t="shared" si="22"/>
        <v>0.27879999999999999</v>
      </c>
      <c r="G1346" s="38"/>
      <c r="H1346" s="8">
        <f>+E1346*G1346</f>
        <v>0</v>
      </c>
    </row>
    <row r="1347" spans="1:8" ht="35.1" customHeight="1" x14ac:dyDescent="0.25">
      <c r="A1347" s="37" t="s">
        <v>2505</v>
      </c>
      <c r="B1347" s="35" t="s">
        <v>2506</v>
      </c>
      <c r="C1347" s="35"/>
      <c r="D1347" s="35"/>
      <c r="E1347" s="36">
        <v>0.35</v>
      </c>
      <c r="F1347" s="8">
        <f t="shared" si="22"/>
        <v>0.27999999999999997</v>
      </c>
      <c r="G1347" s="38"/>
      <c r="H1347" s="8">
        <f>+E1347*G1347</f>
        <v>0</v>
      </c>
    </row>
    <row r="1348" spans="1:8" ht="35.1" customHeight="1" x14ac:dyDescent="0.25">
      <c r="A1348" s="37" t="s">
        <v>2507</v>
      </c>
      <c r="B1348" s="35" t="s">
        <v>2508</v>
      </c>
      <c r="C1348" s="35"/>
      <c r="D1348" s="35"/>
      <c r="E1348" s="36">
        <v>0.35</v>
      </c>
      <c r="F1348" s="8">
        <f t="shared" si="22"/>
        <v>0.27999999999999997</v>
      </c>
      <c r="G1348" s="38"/>
      <c r="H1348" s="8">
        <f>+E1348*G1348</f>
        <v>0</v>
      </c>
    </row>
    <row r="1349" spans="1:8" ht="35.1" customHeight="1" x14ac:dyDescent="0.25">
      <c r="A1349" s="37" t="s">
        <v>2509</v>
      </c>
      <c r="B1349" s="35" t="s">
        <v>2510</v>
      </c>
      <c r="C1349" s="35"/>
      <c r="D1349" s="35"/>
      <c r="E1349" s="36">
        <v>0.34849999999999998</v>
      </c>
      <c r="F1349" s="8">
        <f t="shared" si="22"/>
        <v>0.27879999999999999</v>
      </c>
      <c r="G1349" s="38"/>
      <c r="H1349" s="8">
        <f>+E1349*G1349</f>
        <v>0</v>
      </c>
    </row>
    <row r="1350" spans="1:8" ht="35.1" customHeight="1" x14ac:dyDescent="0.25">
      <c r="A1350" s="37" t="s">
        <v>2511</v>
      </c>
      <c r="B1350" s="35" t="s">
        <v>2512</v>
      </c>
      <c r="C1350" s="35"/>
      <c r="D1350" s="35"/>
      <c r="E1350" s="36">
        <v>0.35</v>
      </c>
      <c r="F1350" s="8">
        <f t="shared" si="22"/>
        <v>0.27999999999999997</v>
      </c>
      <c r="G1350" s="38"/>
      <c r="H1350" s="8">
        <f>+E1350*G1350</f>
        <v>0</v>
      </c>
    </row>
    <row r="1351" spans="1:8" ht="35.1" customHeight="1" x14ac:dyDescent="0.25">
      <c r="A1351" s="37" t="s">
        <v>2513</v>
      </c>
      <c r="B1351" s="35" t="s">
        <v>2514</v>
      </c>
      <c r="C1351" s="35"/>
      <c r="D1351" s="35"/>
      <c r="E1351" s="36">
        <v>0.34849999999999998</v>
      </c>
      <c r="F1351" s="8">
        <f t="shared" si="22"/>
        <v>0.27879999999999999</v>
      </c>
      <c r="G1351" s="38"/>
      <c r="H1351" s="8">
        <f>+E1351*G1351</f>
        <v>0</v>
      </c>
    </row>
    <row r="1352" spans="1:8" ht="35.1" customHeight="1" x14ac:dyDescent="0.25">
      <c r="A1352" s="37" t="s">
        <v>2515</v>
      </c>
      <c r="B1352" s="35" t="s">
        <v>2514</v>
      </c>
      <c r="C1352" s="35"/>
      <c r="D1352" s="35"/>
      <c r="E1352" s="36">
        <v>0.35</v>
      </c>
      <c r="F1352" s="8">
        <f t="shared" si="22"/>
        <v>0.27999999999999997</v>
      </c>
      <c r="G1352" s="38"/>
      <c r="H1352" s="8">
        <f>+E1352*G1352</f>
        <v>0</v>
      </c>
    </row>
    <row r="1353" spans="1:8" ht="35.1" customHeight="1" x14ac:dyDescent="0.25">
      <c r="A1353" s="37" t="s">
        <v>2516</v>
      </c>
      <c r="B1353" s="35" t="s">
        <v>2517</v>
      </c>
      <c r="C1353" s="35"/>
      <c r="D1353" s="35"/>
      <c r="E1353" s="36">
        <v>0.34849999999999998</v>
      </c>
      <c r="F1353" s="8">
        <f t="shared" si="22"/>
        <v>0.27879999999999999</v>
      </c>
      <c r="G1353" s="38"/>
      <c r="H1353" s="8">
        <f>+E1353*G1353</f>
        <v>0</v>
      </c>
    </row>
    <row r="1354" spans="1:8" ht="35.1" customHeight="1" x14ac:dyDescent="0.25">
      <c r="A1354" s="37" t="s">
        <v>2518</v>
      </c>
      <c r="B1354" s="35" t="s">
        <v>2517</v>
      </c>
      <c r="C1354" s="35"/>
      <c r="D1354" s="35"/>
      <c r="E1354" s="36">
        <v>0.35</v>
      </c>
      <c r="F1354" s="8">
        <f t="shared" si="22"/>
        <v>0.27999999999999997</v>
      </c>
      <c r="G1354" s="38"/>
      <c r="H1354" s="8">
        <f>+E1354*G1354</f>
        <v>0</v>
      </c>
    </row>
    <row r="1355" spans="1:8" ht="35.1" customHeight="1" x14ac:dyDescent="0.25">
      <c r="A1355" s="37" t="s">
        <v>2519</v>
      </c>
      <c r="B1355" s="35" t="s">
        <v>2520</v>
      </c>
      <c r="C1355" s="35"/>
      <c r="D1355" s="35"/>
      <c r="E1355" s="36">
        <v>0.34849999999999998</v>
      </c>
      <c r="F1355" s="8">
        <f t="shared" si="22"/>
        <v>0.27879999999999999</v>
      </c>
      <c r="G1355" s="38"/>
      <c r="H1355" s="8">
        <f>+E1355*G1355</f>
        <v>0</v>
      </c>
    </row>
    <row r="1356" spans="1:8" ht="35.1" customHeight="1" x14ac:dyDescent="0.25">
      <c r="A1356" s="37" t="s">
        <v>2521</v>
      </c>
      <c r="B1356" s="35" t="s">
        <v>2520</v>
      </c>
      <c r="C1356" s="35"/>
      <c r="D1356" s="35"/>
      <c r="E1356" s="36">
        <v>0.35</v>
      </c>
      <c r="F1356" s="8">
        <f t="shared" si="22"/>
        <v>0.27999999999999997</v>
      </c>
      <c r="G1356" s="38"/>
      <c r="H1356" s="8">
        <f>+E1356*G1356</f>
        <v>0</v>
      </c>
    </row>
    <row r="1357" spans="1:8" ht="35.1" customHeight="1" x14ac:dyDescent="0.25">
      <c r="A1357" s="37" t="s">
        <v>2522</v>
      </c>
      <c r="B1357" s="35" t="s">
        <v>2523</v>
      </c>
      <c r="C1357" s="35"/>
      <c r="D1357" s="35"/>
      <c r="E1357" s="36">
        <v>0.34849999999999998</v>
      </c>
      <c r="F1357" s="8">
        <f t="shared" si="22"/>
        <v>0.27879999999999999</v>
      </c>
      <c r="G1357" s="38"/>
      <c r="H1357" s="8">
        <f>+E1357*G1357</f>
        <v>0</v>
      </c>
    </row>
    <row r="1358" spans="1:8" ht="35.1" customHeight="1" x14ac:dyDescent="0.25">
      <c r="A1358" s="37" t="s">
        <v>2524</v>
      </c>
      <c r="B1358" s="35" t="s">
        <v>2525</v>
      </c>
      <c r="C1358" s="35"/>
      <c r="D1358" s="35"/>
      <c r="E1358" s="36">
        <v>0.34849999999999998</v>
      </c>
      <c r="F1358" s="8">
        <f t="shared" si="22"/>
        <v>0.27879999999999999</v>
      </c>
      <c r="G1358" s="38"/>
      <c r="H1358" s="8">
        <f>+E1358*G1358</f>
        <v>0</v>
      </c>
    </row>
    <row r="1359" spans="1:8" ht="35.1" customHeight="1" x14ac:dyDescent="0.25">
      <c r="A1359" s="37" t="s">
        <v>2526</v>
      </c>
      <c r="B1359" s="35" t="s">
        <v>2527</v>
      </c>
      <c r="C1359" s="35"/>
      <c r="D1359" s="35"/>
      <c r="E1359" s="36">
        <v>0.34849999999999998</v>
      </c>
      <c r="F1359" s="8">
        <f t="shared" si="22"/>
        <v>0.27879999999999999</v>
      </c>
      <c r="G1359" s="38"/>
      <c r="H1359" s="8">
        <f>+E1359*G1359</f>
        <v>0</v>
      </c>
    </row>
    <row r="1360" spans="1:8" ht="35.1" customHeight="1" x14ac:dyDescent="0.25">
      <c r="A1360" s="37" t="s">
        <v>2528</v>
      </c>
      <c r="B1360" s="35" t="s">
        <v>2529</v>
      </c>
      <c r="C1360" s="35"/>
      <c r="D1360" s="35"/>
      <c r="E1360" s="36">
        <v>0.34849999999999998</v>
      </c>
      <c r="F1360" s="8">
        <f t="shared" si="22"/>
        <v>0.27879999999999999</v>
      </c>
      <c r="G1360" s="38"/>
      <c r="H1360" s="8">
        <f>+E1360*G1360</f>
        <v>0</v>
      </c>
    </row>
    <row r="1361" spans="1:8" ht="35.1" customHeight="1" x14ac:dyDescent="0.25">
      <c r="A1361" s="37" t="s">
        <v>2530</v>
      </c>
      <c r="B1361" s="35" t="s">
        <v>2531</v>
      </c>
      <c r="C1361" s="35"/>
      <c r="D1361" s="35"/>
      <c r="E1361" s="36">
        <v>0.34849999999999998</v>
      </c>
      <c r="F1361" s="8">
        <f t="shared" si="22"/>
        <v>0.27879999999999999</v>
      </c>
      <c r="G1361" s="38"/>
      <c r="H1361" s="8">
        <f>+E1361*G1361</f>
        <v>0</v>
      </c>
    </row>
    <row r="1362" spans="1:8" ht="35.1" customHeight="1" x14ac:dyDescent="0.25">
      <c r="A1362" s="37" t="s">
        <v>2532</v>
      </c>
      <c r="B1362" s="35" t="s">
        <v>2533</v>
      </c>
      <c r="C1362" s="35"/>
      <c r="D1362" s="35"/>
      <c r="E1362" s="36">
        <v>0.35</v>
      </c>
      <c r="F1362" s="8">
        <f t="shared" si="22"/>
        <v>0.27999999999999997</v>
      </c>
      <c r="G1362" s="38"/>
      <c r="H1362" s="8">
        <f>+E1362*G1362</f>
        <v>0</v>
      </c>
    </row>
    <row r="1363" spans="1:8" ht="35.1" customHeight="1" x14ac:dyDescent="0.25">
      <c r="A1363" s="37" t="s">
        <v>2534</v>
      </c>
      <c r="B1363" s="35" t="s">
        <v>2535</v>
      </c>
      <c r="C1363" s="35"/>
      <c r="D1363" s="35"/>
      <c r="E1363" s="36">
        <v>0.35</v>
      </c>
      <c r="F1363" s="8">
        <f t="shared" si="22"/>
        <v>0.27999999999999997</v>
      </c>
      <c r="G1363" s="38"/>
      <c r="H1363" s="8">
        <f>+E1363*G1363</f>
        <v>0</v>
      </c>
    </row>
    <row r="1364" spans="1:8" ht="35.1" customHeight="1" x14ac:dyDescent="0.25">
      <c r="A1364" s="37" t="s">
        <v>2536</v>
      </c>
      <c r="B1364" s="35" t="s">
        <v>2537</v>
      </c>
      <c r="C1364" s="35"/>
      <c r="D1364" s="35"/>
      <c r="E1364" s="36">
        <v>0.35</v>
      </c>
      <c r="F1364" s="8">
        <f t="shared" si="22"/>
        <v>0.27999999999999997</v>
      </c>
      <c r="G1364" s="38"/>
      <c r="H1364" s="8">
        <f>+E1364*G1364</f>
        <v>0</v>
      </c>
    </row>
    <row r="1365" spans="1:8" ht="35.1" customHeight="1" x14ac:dyDescent="0.25">
      <c r="A1365" s="37" t="s">
        <v>2538</v>
      </c>
      <c r="B1365" s="35" t="s">
        <v>2539</v>
      </c>
      <c r="C1365" s="35"/>
      <c r="D1365" s="35"/>
      <c r="E1365" s="36">
        <v>0.34849999999999998</v>
      </c>
      <c r="F1365" s="8">
        <f t="shared" si="22"/>
        <v>0.27879999999999999</v>
      </c>
      <c r="G1365" s="38"/>
      <c r="H1365" s="8">
        <f>+E1365*G1365</f>
        <v>0</v>
      </c>
    </row>
    <row r="1366" spans="1:8" ht="35.1" customHeight="1" x14ac:dyDescent="0.25">
      <c r="A1366" s="37" t="s">
        <v>2540</v>
      </c>
      <c r="B1366" s="35" t="s">
        <v>2541</v>
      </c>
      <c r="C1366" s="35"/>
      <c r="D1366" s="35"/>
      <c r="E1366" s="36">
        <v>0.35</v>
      </c>
      <c r="F1366" s="8">
        <f t="shared" si="22"/>
        <v>0.27999999999999997</v>
      </c>
      <c r="G1366" s="38"/>
      <c r="H1366" s="8">
        <f>+E1366*G1366</f>
        <v>0</v>
      </c>
    </row>
    <row r="1367" spans="1:8" ht="35.1" customHeight="1" x14ac:dyDescent="0.25">
      <c r="A1367" s="37" t="s">
        <v>2542</v>
      </c>
      <c r="B1367" s="35" t="s">
        <v>2543</v>
      </c>
      <c r="C1367" s="35"/>
      <c r="D1367" s="35"/>
      <c r="E1367" s="36">
        <v>0.35</v>
      </c>
      <c r="F1367" s="8">
        <f t="shared" si="22"/>
        <v>0.27999999999999997</v>
      </c>
      <c r="G1367" s="38"/>
      <c r="H1367" s="8">
        <f>+E1367*G1367</f>
        <v>0</v>
      </c>
    </row>
    <row r="1368" spans="1:8" ht="35.1" customHeight="1" x14ac:dyDescent="0.25">
      <c r="A1368" s="37" t="s">
        <v>2544</v>
      </c>
      <c r="B1368" s="35" t="s">
        <v>2545</v>
      </c>
      <c r="C1368" s="35"/>
      <c r="D1368" s="35"/>
      <c r="E1368" s="36">
        <v>0.34849999999999998</v>
      </c>
      <c r="F1368" s="8">
        <f t="shared" si="22"/>
        <v>0.27879999999999999</v>
      </c>
      <c r="G1368" s="38"/>
      <c r="H1368" s="8">
        <f>+E1368*G1368</f>
        <v>0</v>
      </c>
    </row>
    <row r="1369" spans="1:8" ht="35.1" customHeight="1" x14ac:dyDescent="0.25">
      <c r="A1369" s="37" t="s">
        <v>2546</v>
      </c>
      <c r="B1369" s="35" t="s">
        <v>2547</v>
      </c>
      <c r="C1369" s="35"/>
      <c r="D1369" s="35"/>
      <c r="E1369" s="36">
        <v>0.34849999999999998</v>
      </c>
      <c r="F1369" s="8">
        <f t="shared" si="22"/>
        <v>0.27879999999999999</v>
      </c>
      <c r="G1369" s="38"/>
      <c r="H1369" s="8">
        <f>+E1369*G1369</f>
        <v>0</v>
      </c>
    </row>
    <row r="1370" spans="1:8" ht="35.1" customHeight="1" x14ac:dyDescent="0.25">
      <c r="A1370" s="37" t="s">
        <v>2548</v>
      </c>
      <c r="B1370" s="35" t="s">
        <v>2549</v>
      </c>
      <c r="C1370" s="35"/>
      <c r="D1370" s="35"/>
      <c r="E1370" s="36">
        <v>0.34849999999999998</v>
      </c>
      <c r="F1370" s="8">
        <f t="shared" si="22"/>
        <v>0.27879999999999999</v>
      </c>
      <c r="G1370" s="38"/>
      <c r="H1370" s="8">
        <f>+E1370*G1370</f>
        <v>0</v>
      </c>
    </row>
    <row r="1371" spans="1:8" ht="35.1" customHeight="1" x14ac:dyDescent="0.25">
      <c r="A1371" s="37" t="s">
        <v>2550</v>
      </c>
      <c r="B1371" s="35" t="s">
        <v>2551</v>
      </c>
      <c r="C1371" s="35"/>
      <c r="D1371" s="35"/>
      <c r="E1371" s="36">
        <v>0.34849999999999998</v>
      </c>
      <c r="F1371" s="8">
        <f t="shared" si="22"/>
        <v>0.27879999999999999</v>
      </c>
      <c r="G1371" s="38"/>
      <c r="H1371" s="8">
        <f>+E1371*G1371</f>
        <v>0</v>
      </c>
    </row>
    <row r="1372" spans="1:8" ht="35.1" customHeight="1" x14ac:dyDescent="0.25">
      <c r="A1372" s="37" t="s">
        <v>2552</v>
      </c>
      <c r="B1372" s="35" t="s">
        <v>2553</v>
      </c>
      <c r="C1372" s="35"/>
      <c r="D1372" s="35"/>
      <c r="E1372" s="36">
        <v>0.34849999999999998</v>
      </c>
      <c r="F1372" s="8">
        <f t="shared" si="22"/>
        <v>0.27879999999999999</v>
      </c>
      <c r="G1372" s="38"/>
      <c r="H1372" s="8">
        <f>+E1372*G1372</f>
        <v>0</v>
      </c>
    </row>
    <row r="1373" spans="1:8" ht="35.1" customHeight="1" x14ac:dyDescent="0.25">
      <c r="A1373" s="37" t="s">
        <v>2554</v>
      </c>
      <c r="B1373" s="35" t="s">
        <v>2555</v>
      </c>
      <c r="C1373" s="35"/>
      <c r="D1373" s="35"/>
      <c r="E1373" s="36">
        <v>0.34849999999999998</v>
      </c>
      <c r="F1373" s="8">
        <f t="shared" si="22"/>
        <v>0.27879999999999999</v>
      </c>
      <c r="G1373" s="38"/>
      <c r="H1373" s="8">
        <f>+E1373*G1373</f>
        <v>0</v>
      </c>
    </row>
    <row r="1374" spans="1:8" ht="35.1" customHeight="1" x14ac:dyDescent="0.25">
      <c r="A1374" s="39" t="s">
        <v>2556</v>
      </c>
      <c r="B1374" s="40" t="s">
        <v>2557</v>
      </c>
      <c r="C1374" s="40"/>
      <c r="D1374" s="40"/>
      <c r="E1374" s="36">
        <v>8.4</v>
      </c>
      <c r="F1374" s="8">
        <f t="shared" si="22"/>
        <v>6.7200000000000006</v>
      </c>
      <c r="G1374" s="59"/>
      <c r="H1374" s="8">
        <f>+E1374*G1374</f>
        <v>0</v>
      </c>
    </row>
    <row r="1375" spans="1:8" ht="35.1" customHeight="1" x14ac:dyDescent="0.25">
      <c r="A1375" s="39" t="s">
        <v>2558</v>
      </c>
      <c r="B1375" s="40" t="s">
        <v>2559</v>
      </c>
      <c r="C1375" s="40"/>
      <c r="D1375" s="40"/>
      <c r="E1375" s="36">
        <v>13.2</v>
      </c>
      <c r="F1375" s="8">
        <f t="shared" ref="F1375:F1438" si="23">E1375*0.8</f>
        <v>10.56</v>
      </c>
      <c r="G1375" s="59"/>
      <c r="H1375" s="8">
        <f>+E1375*G1375</f>
        <v>0</v>
      </c>
    </row>
    <row r="1376" spans="1:8" ht="35.1" customHeight="1" x14ac:dyDescent="0.25">
      <c r="A1376" s="39" t="s">
        <v>2560</v>
      </c>
      <c r="B1376" s="40" t="s">
        <v>2561</v>
      </c>
      <c r="C1376" s="40"/>
      <c r="D1376" s="40"/>
      <c r="E1376" s="36">
        <v>8</v>
      </c>
      <c r="F1376" s="8">
        <f t="shared" si="23"/>
        <v>6.4</v>
      </c>
      <c r="G1376" s="59"/>
      <c r="H1376" s="8">
        <f>+E1376*G1376</f>
        <v>0</v>
      </c>
    </row>
    <row r="1377" spans="1:8" ht="35.1" customHeight="1" x14ac:dyDescent="0.25">
      <c r="A1377" s="39" t="s">
        <v>2562</v>
      </c>
      <c r="B1377" s="40" t="s">
        <v>2563</v>
      </c>
      <c r="C1377" s="40"/>
      <c r="D1377" s="40"/>
      <c r="E1377" s="36">
        <v>11.2</v>
      </c>
      <c r="F1377" s="8">
        <f t="shared" si="23"/>
        <v>8.9599999999999991</v>
      </c>
      <c r="G1377" s="59"/>
      <c r="H1377" s="8">
        <f>+E1377*G1377</f>
        <v>0</v>
      </c>
    </row>
    <row r="1378" spans="1:8" ht="35.1" customHeight="1" x14ac:dyDescent="0.25">
      <c r="A1378" s="39" t="s">
        <v>2564</v>
      </c>
      <c r="B1378" s="40" t="s">
        <v>2565</v>
      </c>
      <c r="C1378" s="40"/>
      <c r="D1378" s="40"/>
      <c r="E1378" s="36">
        <v>9.6</v>
      </c>
      <c r="F1378" s="8">
        <f t="shared" si="23"/>
        <v>7.68</v>
      </c>
      <c r="G1378" s="59"/>
      <c r="H1378" s="8">
        <f>+E1378*G1378</f>
        <v>0</v>
      </c>
    </row>
    <row r="1379" spans="1:8" ht="35.1" customHeight="1" x14ac:dyDescent="0.25">
      <c r="A1379" s="39" t="s">
        <v>2566</v>
      </c>
      <c r="B1379" s="40" t="s">
        <v>2567</v>
      </c>
      <c r="C1379" s="40"/>
      <c r="D1379" s="40"/>
      <c r="E1379" s="36">
        <v>9.6</v>
      </c>
      <c r="F1379" s="8">
        <f t="shared" si="23"/>
        <v>7.68</v>
      </c>
      <c r="G1379" s="59"/>
      <c r="H1379" s="8">
        <f>+E1379*G1379</f>
        <v>0</v>
      </c>
    </row>
    <row r="1380" spans="1:8" ht="35.1" customHeight="1" x14ac:dyDescent="0.25">
      <c r="A1380" s="39" t="s">
        <v>2568</v>
      </c>
      <c r="B1380" s="40" t="s">
        <v>2569</v>
      </c>
      <c r="C1380" s="40"/>
      <c r="D1380" s="40"/>
      <c r="E1380" s="36">
        <v>8</v>
      </c>
      <c r="F1380" s="8">
        <f t="shared" si="23"/>
        <v>6.4</v>
      </c>
      <c r="G1380" s="59"/>
      <c r="H1380" s="8">
        <f>+E1380*G1380</f>
        <v>0</v>
      </c>
    </row>
    <row r="1381" spans="1:8" ht="35.1" customHeight="1" x14ac:dyDescent="0.25">
      <c r="A1381" s="39" t="s">
        <v>2570</v>
      </c>
      <c r="B1381" s="40" t="s">
        <v>2571</v>
      </c>
      <c r="C1381" s="40"/>
      <c r="D1381" s="40"/>
      <c r="E1381" s="36">
        <v>8</v>
      </c>
      <c r="F1381" s="8">
        <f t="shared" si="23"/>
        <v>6.4</v>
      </c>
      <c r="G1381" s="59"/>
      <c r="H1381" s="8">
        <f>+E1381*G1381</f>
        <v>0</v>
      </c>
    </row>
    <row r="1382" spans="1:8" ht="35.1" customHeight="1" x14ac:dyDescent="0.25">
      <c r="A1382" s="39" t="s">
        <v>2572</v>
      </c>
      <c r="B1382" s="40" t="s">
        <v>2573</v>
      </c>
      <c r="C1382" s="40"/>
      <c r="D1382" s="40"/>
      <c r="E1382" s="36">
        <v>8</v>
      </c>
      <c r="F1382" s="8">
        <f t="shared" si="23"/>
        <v>6.4</v>
      </c>
      <c r="G1382" s="59"/>
      <c r="H1382" s="8">
        <f>+E1382*G1382</f>
        <v>0</v>
      </c>
    </row>
    <row r="1383" spans="1:8" ht="35.1" customHeight="1" x14ac:dyDescent="0.25">
      <c r="A1383" s="39" t="s">
        <v>2574</v>
      </c>
      <c r="B1383" s="40" t="s">
        <v>2575</v>
      </c>
      <c r="C1383" s="40"/>
      <c r="D1383" s="40"/>
      <c r="E1383" s="36">
        <v>8</v>
      </c>
      <c r="F1383" s="8">
        <f t="shared" si="23"/>
        <v>6.4</v>
      </c>
      <c r="G1383" s="59"/>
      <c r="H1383" s="8">
        <f>+E1383*G1383</f>
        <v>0</v>
      </c>
    </row>
    <row r="1384" spans="1:8" ht="35.1" customHeight="1" x14ac:dyDescent="0.25">
      <c r="A1384" s="35" t="s">
        <v>2576</v>
      </c>
      <c r="B1384" s="35" t="s">
        <v>2577</v>
      </c>
      <c r="C1384" s="35"/>
      <c r="D1384" s="35"/>
      <c r="E1384" s="36">
        <v>10.6</v>
      </c>
      <c r="F1384" s="8">
        <f t="shared" si="23"/>
        <v>8.48</v>
      </c>
      <c r="G1384" s="38"/>
      <c r="H1384" s="8">
        <f>+E1384*G1384</f>
        <v>0</v>
      </c>
    </row>
    <row r="1385" spans="1:8" ht="35.1" customHeight="1" x14ac:dyDescent="0.25">
      <c r="A1385" s="35" t="s">
        <v>2578</v>
      </c>
      <c r="B1385" s="35" t="s">
        <v>2579</v>
      </c>
      <c r="C1385" s="35"/>
      <c r="D1385" s="35"/>
      <c r="E1385" s="36">
        <v>10.6</v>
      </c>
      <c r="F1385" s="8">
        <f t="shared" si="23"/>
        <v>8.48</v>
      </c>
      <c r="G1385" s="38"/>
      <c r="H1385" s="8">
        <f>+E1385*G1385</f>
        <v>0</v>
      </c>
    </row>
    <row r="1386" spans="1:8" ht="35.1" customHeight="1" x14ac:dyDescent="0.25">
      <c r="A1386" s="35" t="s">
        <v>2580</v>
      </c>
      <c r="B1386" s="35" t="s">
        <v>2581</v>
      </c>
      <c r="C1386" s="35"/>
      <c r="D1386" s="35"/>
      <c r="E1386" s="36">
        <v>10.6</v>
      </c>
      <c r="F1386" s="8">
        <f t="shared" si="23"/>
        <v>8.48</v>
      </c>
      <c r="G1386" s="38"/>
      <c r="H1386" s="8">
        <f>+E1386*G1386</f>
        <v>0</v>
      </c>
    </row>
    <row r="1387" spans="1:8" ht="35.1" customHeight="1" x14ac:dyDescent="0.25">
      <c r="A1387" s="35" t="s">
        <v>2582</v>
      </c>
      <c r="B1387" s="35" t="s">
        <v>2583</v>
      </c>
      <c r="C1387" s="35"/>
      <c r="D1387" s="35"/>
      <c r="E1387" s="36">
        <v>10.939500000000001</v>
      </c>
      <c r="F1387" s="8">
        <f t="shared" si="23"/>
        <v>8.7516000000000016</v>
      </c>
      <c r="G1387" s="38"/>
      <c r="H1387" s="8">
        <f>+E1387*G1387</f>
        <v>0</v>
      </c>
    </row>
    <row r="1388" spans="1:8" ht="35.1" customHeight="1" x14ac:dyDescent="0.25">
      <c r="A1388" s="35" t="s">
        <v>2584</v>
      </c>
      <c r="B1388" s="35" t="s">
        <v>3723</v>
      </c>
      <c r="C1388" s="35"/>
      <c r="D1388" s="35"/>
      <c r="E1388" s="36">
        <v>10.6</v>
      </c>
      <c r="F1388" s="8">
        <f t="shared" si="23"/>
        <v>8.48</v>
      </c>
      <c r="G1388" s="38"/>
      <c r="H1388" s="8">
        <f>+E1388*G1388</f>
        <v>0</v>
      </c>
    </row>
    <row r="1389" spans="1:8" ht="35.1" customHeight="1" x14ac:dyDescent="0.25">
      <c r="A1389" s="35" t="s">
        <v>2585</v>
      </c>
      <c r="B1389" s="35" t="s">
        <v>3724</v>
      </c>
      <c r="C1389" s="35"/>
      <c r="D1389" s="35"/>
      <c r="E1389" s="36">
        <v>10.6</v>
      </c>
      <c r="F1389" s="8">
        <f t="shared" si="23"/>
        <v>8.48</v>
      </c>
      <c r="G1389" s="38"/>
      <c r="H1389" s="8">
        <f>+E1389*G1389</f>
        <v>0</v>
      </c>
    </row>
    <row r="1390" spans="1:8" ht="35.1" customHeight="1" x14ac:dyDescent="0.25">
      <c r="A1390" s="35" t="s">
        <v>2586</v>
      </c>
      <c r="B1390" s="35" t="s">
        <v>2587</v>
      </c>
      <c r="C1390" s="35"/>
      <c r="D1390" s="35"/>
      <c r="E1390" s="36">
        <v>10.6</v>
      </c>
      <c r="F1390" s="8">
        <f t="shared" si="23"/>
        <v>8.48</v>
      </c>
      <c r="G1390" s="38"/>
      <c r="H1390" s="8">
        <f>+E1390*G1390</f>
        <v>0</v>
      </c>
    </row>
    <row r="1391" spans="1:8" ht="35.1" customHeight="1" x14ac:dyDescent="0.25">
      <c r="A1391" s="35" t="s">
        <v>2588</v>
      </c>
      <c r="B1391" s="35" t="s">
        <v>2589</v>
      </c>
      <c r="C1391" s="35"/>
      <c r="D1391" s="35"/>
      <c r="E1391" s="36">
        <v>10.6</v>
      </c>
      <c r="F1391" s="8">
        <f t="shared" si="23"/>
        <v>8.48</v>
      </c>
      <c r="G1391" s="38"/>
      <c r="H1391" s="8">
        <f>+E1391*G1391</f>
        <v>0</v>
      </c>
    </row>
    <row r="1392" spans="1:8" ht="35.1" customHeight="1" x14ac:dyDescent="0.25">
      <c r="A1392" s="35" t="s">
        <v>2590</v>
      </c>
      <c r="B1392" s="35" t="s">
        <v>2591</v>
      </c>
      <c r="C1392" s="35"/>
      <c r="D1392" s="35"/>
      <c r="E1392" s="36">
        <v>10.6</v>
      </c>
      <c r="F1392" s="8">
        <f t="shared" si="23"/>
        <v>8.48</v>
      </c>
      <c r="G1392" s="38"/>
      <c r="H1392" s="8">
        <f>+E1392*G1392</f>
        <v>0</v>
      </c>
    </row>
    <row r="1393" spans="1:8" ht="35.1" customHeight="1" x14ac:dyDescent="0.25">
      <c r="A1393" s="35" t="s">
        <v>2592</v>
      </c>
      <c r="B1393" s="35" t="s">
        <v>3725</v>
      </c>
      <c r="C1393" s="35"/>
      <c r="D1393" s="35"/>
      <c r="E1393" s="36">
        <v>10.6</v>
      </c>
      <c r="F1393" s="8">
        <f t="shared" si="23"/>
        <v>8.48</v>
      </c>
      <c r="G1393" s="38"/>
      <c r="H1393" s="8">
        <f>+E1393*G1393</f>
        <v>0</v>
      </c>
    </row>
    <row r="1394" spans="1:8" ht="35.1" customHeight="1" x14ac:dyDescent="0.25">
      <c r="A1394" s="35" t="s">
        <v>2593</v>
      </c>
      <c r="B1394" s="35" t="s">
        <v>3726</v>
      </c>
      <c r="C1394" s="35"/>
      <c r="D1394" s="35"/>
      <c r="E1394" s="36">
        <v>10.6</v>
      </c>
      <c r="F1394" s="8">
        <f t="shared" si="23"/>
        <v>8.48</v>
      </c>
      <c r="G1394" s="38"/>
      <c r="H1394" s="8">
        <f>+E1394*G1394</f>
        <v>0</v>
      </c>
    </row>
    <row r="1395" spans="1:8" ht="35.1" customHeight="1" x14ac:dyDescent="0.25">
      <c r="A1395" s="35" t="s">
        <v>2594</v>
      </c>
      <c r="B1395" s="35" t="s">
        <v>3727</v>
      </c>
      <c r="C1395" s="35"/>
      <c r="D1395" s="35"/>
      <c r="E1395" s="36">
        <v>10.6</v>
      </c>
      <c r="F1395" s="8">
        <f t="shared" si="23"/>
        <v>8.48</v>
      </c>
      <c r="G1395" s="38"/>
      <c r="H1395" s="8">
        <f>+E1395*G1395</f>
        <v>0</v>
      </c>
    </row>
    <row r="1396" spans="1:8" ht="35.1" customHeight="1" x14ac:dyDescent="0.25">
      <c r="A1396" s="35" t="s">
        <v>2595</v>
      </c>
      <c r="B1396" s="35" t="s">
        <v>2596</v>
      </c>
      <c r="C1396" s="35"/>
      <c r="D1396" s="35"/>
      <c r="E1396" s="36">
        <v>10.5534</v>
      </c>
      <c r="F1396" s="8">
        <f t="shared" si="23"/>
        <v>8.4427199999999996</v>
      </c>
      <c r="G1396" s="38"/>
      <c r="H1396" s="8">
        <f>+E1396*G1396</f>
        <v>0</v>
      </c>
    </row>
    <row r="1397" spans="1:8" ht="35.1" customHeight="1" x14ac:dyDescent="0.25">
      <c r="A1397" s="37" t="s">
        <v>2597</v>
      </c>
      <c r="B1397" s="35" t="s">
        <v>2598</v>
      </c>
      <c r="C1397" s="35"/>
      <c r="D1397" s="35"/>
      <c r="E1397" s="36">
        <v>9.6</v>
      </c>
      <c r="F1397" s="8">
        <f t="shared" si="23"/>
        <v>7.68</v>
      </c>
      <c r="G1397" s="38"/>
      <c r="H1397" s="8">
        <f>+E1397*G1397</f>
        <v>0</v>
      </c>
    </row>
    <row r="1398" spans="1:8" ht="35.1" customHeight="1" x14ac:dyDescent="0.25">
      <c r="A1398" s="37" t="s">
        <v>2599</v>
      </c>
      <c r="B1398" s="35" t="s">
        <v>2600</v>
      </c>
      <c r="C1398" s="35"/>
      <c r="D1398" s="35"/>
      <c r="E1398" s="36">
        <v>8.0028000000000006</v>
      </c>
      <c r="F1398" s="8">
        <f t="shared" si="23"/>
        <v>6.4022400000000008</v>
      </c>
      <c r="G1398" s="44"/>
      <c r="H1398" s="8">
        <f>+E1398*G1398</f>
        <v>0</v>
      </c>
    </row>
    <row r="1399" spans="1:8" ht="35.1" customHeight="1" x14ac:dyDescent="0.25">
      <c r="A1399" s="37" t="s">
        <v>2601</v>
      </c>
      <c r="B1399" s="35" t="s">
        <v>2602</v>
      </c>
      <c r="C1399" s="35"/>
      <c r="D1399" s="35"/>
      <c r="E1399" s="36">
        <v>6.4022399999999999</v>
      </c>
      <c r="F1399" s="8">
        <f t="shared" si="23"/>
        <v>5.1217920000000001</v>
      </c>
      <c r="G1399" s="44"/>
      <c r="H1399" s="8">
        <f>+E1399*G1399</f>
        <v>0</v>
      </c>
    </row>
    <row r="1400" spans="1:8" ht="35.1" customHeight="1" x14ac:dyDescent="0.25">
      <c r="A1400" s="37" t="s">
        <v>2603</v>
      </c>
      <c r="B1400" s="35" t="s">
        <v>2604</v>
      </c>
      <c r="C1400" s="35"/>
      <c r="D1400" s="35"/>
      <c r="E1400" s="36">
        <v>6.2021699999999997</v>
      </c>
      <c r="F1400" s="8">
        <f t="shared" si="23"/>
        <v>4.9617360000000001</v>
      </c>
      <c r="G1400" s="44"/>
      <c r="H1400" s="8">
        <f>+E1400*G1400</f>
        <v>0</v>
      </c>
    </row>
    <row r="1401" spans="1:8" ht="35.1" customHeight="1" x14ac:dyDescent="0.25">
      <c r="A1401" s="37" t="s">
        <v>2605</v>
      </c>
      <c r="B1401" s="35" t="s">
        <v>2606</v>
      </c>
      <c r="C1401" s="35"/>
      <c r="D1401" s="35"/>
      <c r="E1401" s="36">
        <v>8.2028700000000008</v>
      </c>
      <c r="F1401" s="8">
        <f t="shared" si="23"/>
        <v>6.5622960000000008</v>
      </c>
      <c r="G1401" s="44"/>
      <c r="H1401" s="8">
        <f>+E1401*G1401</f>
        <v>0</v>
      </c>
    </row>
    <row r="1402" spans="1:8" ht="35.1" customHeight="1" x14ac:dyDescent="0.25">
      <c r="A1402" s="37" t="s">
        <v>2607</v>
      </c>
      <c r="B1402" s="35" t="s">
        <v>2608</v>
      </c>
      <c r="C1402" s="35"/>
      <c r="D1402" s="35"/>
      <c r="E1402" s="36">
        <v>7.0024499999999996</v>
      </c>
      <c r="F1402" s="8">
        <f t="shared" si="23"/>
        <v>5.6019600000000001</v>
      </c>
      <c r="G1402" s="44"/>
      <c r="H1402" s="8">
        <f>+E1402*G1402</f>
        <v>0</v>
      </c>
    </row>
    <row r="1403" spans="1:8" ht="35.1" customHeight="1" x14ac:dyDescent="0.25">
      <c r="A1403" s="37" t="s">
        <v>2609</v>
      </c>
      <c r="B1403" s="35" t="s">
        <v>2610</v>
      </c>
      <c r="C1403" s="35"/>
      <c r="D1403" s="35"/>
      <c r="E1403" s="36">
        <v>2.2000000000000002</v>
      </c>
      <c r="F1403" s="8">
        <f t="shared" si="23"/>
        <v>1.7600000000000002</v>
      </c>
      <c r="G1403" s="38"/>
      <c r="H1403" s="8">
        <f>+E1403*G1403</f>
        <v>0</v>
      </c>
    </row>
    <row r="1404" spans="1:8" ht="35.1" customHeight="1" x14ac:dyDescent="0.25">
      <c r="A1404" s="37" t="s">
        <v>2611</v>
      </c>
      <c r="B1404" s="35" t="s">
        <v>2612</v>
      </c>
      <c r="C1404" s="35"/>
      <c r="D1404" s="35"/>
      <c r="E1404" s="36">
        <v>1.8</v>
      </c>
      <c r="F1404" s="8">
        <f t="shared" si="23"/>
        <v>1.4400000000000002</v>
      </c>
      <c r="G1404" s="38"/>
      <c r="H1404" s="8">
        <f>+E1404*G1404</f>
        <v>0</v>
      </c>
    </row>
    <row r="1405" spans="1:8" ht="35.1" customHeight="1" x14ac:dyDescent="0.25">
      <c r="A1405" s="39" t="s">
        <v>2613</v>
      </c>
      <c r="B1405" s="40" t="s">
        <v>2614</v>
      </c>
      <c r="C1405" s="40"/>
      <c r="D1405" s="40"/>
      <c r="E1405" s="36">
        <v>8</v>
      </c>
      <c r="F1405" s="8">
        <f t="shared" si="23"/>
        <v>6.4</v>
      </c>
      <c r="G1405" s="59"/>
      <c r="H1405" s="8">
        <f>+E1405*G1405</f>
        <v>0</v>
      </c>
    </row>
    <row r="1406" spans="1:8" ht="35.1" customHeight="1" x14ac:dyDescent="0.25">
      <c r="A1406" s="37" t="s">
        <v>2615</v>
      </c>
      <c r="B1406" s="35" t="s">
        <v>2616</v>
      </c>
      <c r="C1406" s="35"/>
      <c r="D1406" s="35"/>
      <c r="E1406" s="36">
        <v>4.4279999999999999</v>
      </c>
      <c r="F1406" s="8">
        <f t="shared" si="23"/>
        <v>3.5424000000000002</v>
      </c>
      <c r="G1406" s="38"/>
      <c r="H1406" s="8">
        <f>+E1406*G1406</f>
        <v>0</v>
      </c>
    </row>
    <row r="1407" spans="1:8" ht="35.1" customHeight="1" x14ac:dyDescent="0.25">
      <c r="A1407" s="39" t="s">
        <v>2617</v>
      </c>
      <c r="B1407" s="40" t="s">
        <v>2618</v>
      </c>
      <c r="C1407" s="40"/>
      <c r="D1407" s="40"/>
      <c r="E1407" s="36">
        <v>1.92</v>
      </c>
      <c r="F1407" s="8">
        <f t="shared" si="23"/>
        <v>1.536</v>
      </c>
      <c r="G1407" s="59"/>
      <c r="H1407" s="8">
        <f>+E1407*G1407</f>
        <v>0</v>
      </c>
    </row>
    <row r="1408" spans="1:8" ht="35.1" customHeight="1" x14ac:dyDescent="0.25">
      <c r="A1408" s="35" t="s">
        <v>2619</v>
      </c>
      <c r="B1408" s="35" t="s">
        <v>2620</v>
      </c>
      <c r="C1408" s="35"/>
      <c r="D1408" s="35"/>
      <c r="E1408" s="36">
        <v>1.60056</v>
      </c>
      <c r="F1408" s="8">
        <f t="shared" si="23"/>
        <v>1.280448</v>
      </c>
      <c r="G1408" s="37"/>
      <c r="H1408" s="8">
        <f>+E1408*G1408</f>
        <v>0</v>
      </c>
    </row>
    <row r="1409" spans="1:8" ht="35.1" customHeight="1" x14ac:dyDescent="0.25">
      <c r="A1409" s="35" t="s">
        <v>2621</v>
      </c>
      <c r="B1409" s="35" t="s">
        <v>2622</v>
      </c>
      <c r="C1409" s="35"/>
      <c r="D1409" s="35"/>
      <c r="E1409" s="36">
        <v>2.4008400000000001</v>
      </c>
      <c r="F1409" s="8">
        <f t="shared" si="23"/>
        <v>1.9206720000000002</v>
      </c>
      <c r="G1409" s="37"/>
      <c r="H1409" s="8">
        <f>+E1409*G1409</f>
        <v>0</v>
      </c>
    </row>
    <row r="1410" spans="1:8" ht="35.1" customHeight="1" x14ac:dyDescent="0.25">
      <c r="A1410" s="37" t="s">
        <v>2623</v>
      </c>
      <c r="B1410" s="35" t="s">
        <v>2624</v>
      </c>
      <c r="C1410" s="35"/>
      <c r="D1410" s="35"/>
      <c r="E1410" s="36">
        <v>2.6</v>
      </c>
      <c r="F1410" s="8">
        <f t="shared" si="23"/>
        <v>2.08</v>
      </c>
      <c r="G1410" s="38"/>
      <c r="H1410" s="8">
        <f>+E1410*G1410</f>
        <v>0</v>
      </c>
    </row>
    <row r="1411" spans="1:8" ht="35.1" customHeight="1" x14ac:dyDescent="0.25">
      <c r="A1411" s="37" t="s">
        <v>2625</v>
      </c>
      <c r="B1411" s="35" t="s">
        <v>2626</v>
      </c>
      <c r="C1411" s="35"/>
      <c r="D1411" s="35"/>
      <c r="E1411" s="36">
        <v>2.0699999999999998</v>
      </c>
      <c r="F1411" s="8">
        <f t="shared" si="23"/>
        <v>1.6559999999999999</v>
      </c>
      <c r="G1411" s="38"/>
      <c r="H1411" s="8">
        <f>+E1411*G1411</f>
        <v>0</v>
      </c>
    </row>
    <row r="1412" spans="1:8" ht="35.1" customHeight="1" x14ac:dyDescent="0.25">
      <c r="A1412" s="35" t="s">
        <v>2627</v>
      </c>
      <c r="B1412" s="35" t="s">
        <v>2628</v>
      </c>
      <c r="C1412" s="35"/>
      <c r="D1412" s="35"/>
      <c r="E1412" s="36">
        <v>0.84029399999999999</v>
      </c>
      <c r="F1412" s="8">
        <f t="shared" si="23"/>
        <v>0.67223520000000003</v>
      </c>
      <c r="G1412" s="38"/>
      <c r="H1412" s="8">
        <f>+E1412*G1412</f>
        <v>0</v>
      </c>
    </row>
    <row r="1413" spans="1:8" ht="35.1" customHeight="1" x14ac:dyDescent="0.25">
      <c r="A1413" s="37" t="s">
        <v>2629</v>
      </c>
      <c r="B1413" s="35" t="s">
        <v>2630</v>
      </c>
      <c r="C1413" s="35"/>
      <c r="D1413" s="35"/>
      <c r="E1413" s="36">
        <v>0.80027999999999999</v>
      </c>
      <c r="F1413" s="8">
        <f t="shared" si="23"/>
        <v>0.64022400000000002</v>
      </c>
      <c r="G1413" s="38"/>
      <c r="H1413" s="8">
        <f>+E1413*G1413</f>
        <v>0</v>
      </c>
    </row>
    <row r="1414" spans="1:8" ht="35.1" customHeight="1" x14ac:dyDescent="0.25">
      <c r="A1414" s="35" t="s">
        <v>2631</v>
      </c>
      <c r="B1414" s="35" t="s">
        <v>2632</v>
      </c>
      <c r="C1414" s="35"/>
      <c r="D1414" s="35"/>
      <c r="E1414" s="36">
        <v>0.75026250000000005</v>
      </c>
      <c r="F1414" s="8">
        <f t="shared" si="23"/>
        <v>0.60021000000000013</v>
      </c>
      <c r="G1414" s="38"/>
      <c r="H1414" s="8">
        <f>+E1414*G1414</f>
        <v>0</v>
      </c>
    </row>
    <row r="1415" spans="1:8" ht="35.1" customHeight="1" x14ac:dyDescent="0.25">
      <c r="A1415" s="35" t="s">
        <v>2633</v>
      </c>
      <c r="B1415" s="35" t="s">
        <v>2634</v>
      </c>
      <c r="C1415" s="35"/>
      <c r="D1415" s="35"/>
      <c r="E1415" s="36">
        <v>0.75026250000000005</v>
      </c>
      <c r="F1415" s="8">
        <f t="shared" si="23"/>
        <v>0.60021000000000013</v>
      </c>
      <c r="G1415" s="38"/>
      <c r="H1415" s="8">
        <f>+E1415*G1415</f>
        <v>0</v>
      </c>
    </row>
    <row r="1416" spans="1:8" ht="35.1" customHeight="1" x14ac:dyDescent="0.25">
      <c r="A1416" s="35" t="s">
        <v>2635</v>
      </c>
      <c r="B1416" s="35" t="s">
        <v>2636</v>
      </c>
      <c r="C1416" s="35"/>
      <c r="D1416" s="35"/>
      <c r="E1416" s="36">
        <v>0.92432340000000002</v>
      </c>
      <c r="F1416" s="8">
        <f t="shared" si="23"/>
        <v>0.73945872000000001</v>
      </c>
      <c r="G1416" s="38"/>
      <c r="H1416" s="8">
        <f>+E1416*G1416</f>
        <v>0</v>
      </c>
    </row>
    <row r="1417" spans="1:8" ht="35.1" customHeight="1" x14ac:dyDescent="0.25">
      <c r="A1417" s="37" t="s">
        <v>2637</v>
      </c>
      <c r="B1417" s="35" t="s">
        <v>2638</v>
      </c>
      <c r="C1417" s="35"/>
      <c r="D1417" s="35"/>
      <c r="E1417" s="36">
        <v>5.6</v>
      </c>
      <c r="F1417" s="8">
        <f t="shared" si="23"/>
        <v>4.4799999999999995</v>
      </c>
      <c r="G1417" s="38"/>
      <c r="H1417" s="8">
        <f>+E1417*G1417</f>
        <v>0</v>
      </c>
    </row>
    <row r="1418" spans="1:8" ht="35.1" customHeight="1" x14ac:dyDescent="0.25">
      <c r="A1418" s="37" t="s">
        <v>2639</v>
      </c>
      <c r="B1418" s="35" t="s">
        <v>2640</v>
      </c>
      <c r="C1418" s="35"/>
      <c r="D1418" s="35"/>
      <c r="E1418" s="36">
        <v>5.6</v>
      </c>
      <c r="F1418" s="8">
        <f t="shared" si="23"/>
        <v>4.4799999999999995</v>
      </c>
      <c r="G1418" s="38"/>
      <c r="H1418" s="8">
        <f>+E1418*G1418</f>
        <v>0</v>
      </c>
    </row>
    <row r="1419" spans="1:8" ht="35.1" customHeight="1" x14ac:dyDescent="0.25">
      <c r="A1419" s="37" t="s">
        <v>2641</v>
      </c>
      <c r="B1419" s="35" t="s">
        <v>2642</v>
      </c>
      <c r="C1419" s="35"/>
      <c r="D1419" s="35"/>
      <c r="E1419" s="36">
        <v>5.6</v>
      </c>
      <c r="F1419" s="8">
        <f t="shared" si="23"/>
        <v>4.4799999999999995</v>
      </c>
      <c r="G1419" s="38"/>
      <c r="H1419" s="8">
        <f>+E1419*G1419</f>
        <v>0</v>
      </c>
    </row>
    <row r="1420" spans="1:8" ht="35.1" customHeight="1" x14ac:dyDescent="0.25">
      <c r="A1420" s="35" t="s">
        <v>2643</v>
      </c>
      <c r="B1420" s="35" t="s">
        <v>2644</v>
      </c>
      <c r="C1420" s="35"/>
      <c r="D1420" s="35"/>
      <c r="E1420" s="36">
        <v>2.4758662500000002</v>
      </c>
      <c r="F1420" s="8">
        <f t="shared" si="23"/>
        <v>1.9806930000000003</v>
      </c>
      <c r="G1420" s="38"/>
      <c r="H1420" s="8">
        <f>+E1420*G1420</f>
        <v>0</v>
      </c>
    </row>
    <row r="1421" spans="1:8" ht="35.1" customHeight="1" x14ac:dyDescent="0.25">
      <c r="A1421" s="35" t="s">
        <v>2645</v>
      </c>
      <c r="B1421" s="35" t="s">
        <v>2646</v>
      </c>
      <c r="C1421" s="35"/>
      <c r="D1421" s="35"/>
      <c r="E1421" s="36">
        <v>3.8263387500000001</v>
      </c>
      <c r="F1421" s="8">
        <f t="shared" si="23"/>
        <v>3.0610710000000001</v>
      </c>
      <c r="G1421" s="38"/>
      <c r="H1421" s="8">
        <f>+E1421*G1421</f>
        <v>0</v>
      </c>
    </row>
    <row r="1422" spans="1:8" ht="35.1" customHeight="1" x14ac:dyDescent="0.25">
      <c r="A1422" s="35" t="s">
        <v>2647</v>
      </c>
      <c r="B1422" s="35" t="s">
        <v>2648</v>
      </c>
      <c r="C1422" s="35"/>
      <c r="D1422" s="35"/>
      <c r="E1422" s="36">
        <v>2.3408190000000002</v>
      </c>
      <c r="F1422" s="8">
        <f t="shared" si="23"/>
        <v>1.8726552000000003</v>
      </c>
      <c r="G1422" s="38"/>
      <c r="H1422" s="8">
        <f>+E1422*G1422</f>
        <v>0</v>
      </c>
    </row>
    <row r="1423" spans="1:8" ht="35.1" customHeight="1" x14ac:dyDescent="0.25">
      <c r="A1423" s="37" t="s">
        <v>2649</v>
      </c>
      <c r="B1423" s="35" t="s">
        <v>2650</v>
      </c>
      <c r="C1423" s="35"/>
      <c r="D1423" s="35"/>
      <c r="E1423" s="36">
        <v>4.0014000000000003</v>
      </c>
      <c r="F1423" s="8">
        <f t="shared" si="23"/>
        <v>3.2011200000000004</v>
      </c>
      <c r="G1423" s="38"/>
      <c r="H1423" s="8">
        <f>+E1423*G1423</f>
        <v>0</v>
      </c>
    </row>
    <row r="1424" spans="1:8" ht="35.1" customHeight="1" x14ac:dyDescent="0.25">
      <c r="A1424" s="37" t="s">
        <v>2651</v>
      </c>
      <c r="B1424" s="35" t="s">
        <v>2652</v>
      </c>
      <c r="C1424" s="35"/>
      <c r="D1424" s="35"/>
      <c r="E1424" s="36">
        <v>4.8016800000000002</v>
      </c>
      <c r="F1424" s="8">
        <f t="shared" si="23"/>
        <v>3.8413440000000003</v>
      </c>
      <c r="G1424" s="38"/>
      <c r="H1424" s="8">
        <f>+E1424*G1424</f>
        <v>0</v>
      </c>
    </row>
    <row r="1425" spans="1:8" ht="35.1" customHeight="1" x14ac:dyDescent="0.25">
      <c r="A1425" s="35" t="s">
        <v>2653</v>
      </c>
      <c r="B1425" s="35" t="s">
        <v>2654</v>
      </c>
      <c r="C1425" s="35"/>
      <c r="D1425" s="35"/>
      <c r="E1425" s="36">
        <v>4.5015749999999999</v>
      </c>
      <c r="F1425" s="8">
        <f t="shared" si="23"/>
        <v>3.6012599999999999</v>
      </c>
      <c r="G1425" s="38"/>
      <c r="H1425" s="8">
        <f>+E1425*G1425</f>
        <v>0</v>
      </c>
    </row>
    <row r="1426" spans="1:8" ht="35.1" customHeight="1" x14ac:dyDescent="0.25">
      <c r="A1426" s="47" t="s">
        <v>2655</v>
      </c>
      <c r="B1426" s="35" t="s">
        <v>2656</v>
      </c>
      <c r="C1426" s="35"/>
      <c r="D1426" s="35"/>
      <c r="E1426" s="36">
        <v>4.4015399999999998</v>
      </c>
      <c r="F1426" s="8">
        <f t="shared" si="23"/>
        <v>3.5212319999999999</v>
      </c>
      <c r="G1426" s="38"/>
      <c r="H1426" s="8">
        <f>+E1426*G1426</f>
        <v>0</v>
      </c>
    </row>
    <row r="1427" spans="1:8" ht="35.1" customHeight="1" x14ac:dyDescent="0.25">
      <c r="A1427" s="35" t="s">
        <v>2657</v>
      </c>
      <c r="B1427" s="35" t="s">
        <v>2658</v>
      </c>
      <c r="C1427" s="35"/>
      <c r="D1427" s="35"/>
      <c r="E1427" s="36">
        <v>7.7805</v>
      </c>
      <c r="F1427" s="8">
        <f t="shared" si="23"/>
        <v>6.2244000000000002</v>
      </c>
      <c r="G1427" s="38"/>
      <c r="H1427" s="8">
        <f>+E1427*G1427</f>
        <v>0</v>
      </c>
    </row>
    <row r="1428" spans="1:8" ht="35.1" customHeight="1" x14ac:dyDescent="0.25">
      <c r="A1428" s="37" t="s">
        <v>2659</v>
      </c>
      <c r="B1428" s="35" t="s">
        <v>2660</v>
      </c>
      <c r="C1428" s="35"/>
      <c r="D1428" s="35"/>
      <c r="E1428" s="36">
        <v>5.74</v>
      </c>
      <c r="F1428" s="8">
        <f t="shared" si="23"/>
        <v>4.5920000000000005</v>
      </c>
      <c r="G1428" s="38"/>
      <c r="H1428" s="8">
        <f>+E1428*G1428</f>
        <v>0</v>
      </c>
    </row>
    <row r="1429" spans="1:8" ht="35.1" customHeight="1" x14ac:dyDescent="0.25">
      <c r="A1429" s="37" t="s">
        <v>2661</v>
      </c>
      <c r="B1429" s="35" t="s">
        <v>2662</v>
      </c>
      <c r="C1429" s="35"/>
      <c r="D1429" s="35"/>
      <c r="E1429" s="36">
        <v>70</v>
      </c>
      <c r="F1429" s="8">
        <f t="shared" si="23"/>
        <v>56</v>
      </c>
      <c r="G1429" s="38"/>
      <c r="H1429" s="8">
        <f>+E1429*G1429</f>
        <v>0</v>
      </c>
    </row>
    <row r="1430" spans="1:8" ht="35.1" customHeight="1" x14ac:dyDescent="0.25">
      <c r="A1430" s="48">
        <v>19054</v>
      </c>
      <c r="B1430" s="35" t="s">
        <v>2663</v>
      </c>
      <c r="C1430" s="35"/>
      <c r="D1430" s="35"/>
      <c r="E1430" s="36">
        <v>3.0010500000000002</v>
      </c>
      <c r="F1430" s="8">
        <f t="shared" si="23"/>
        <v>2.4008400000000005</v>
      </c>
      <c r="G1430" s="38"/>
      <c r="H1430" s="8">
        <f>+E1430*G1430</f>
        <v>0</v>
      </c>
    </row>
    <row r="1431" spans="1:8" ht="35.1" customHeight="1" x14ac:dyDescent="0.25">
      <c r="A1431" s="35"/>
      <c r="B1431" s="35" t="s">
        <v>2664</v>
      </c>
      <c r="C1431" s="35"/>
      <c r="D1431" s="35"/>
      <c r="E1431" s="36">
        <v>2.7</v>
      </c>
      <c r="F1431" s="8">
        <f t="shared" si="23"/>
        <v>2.16</v>
      </c>
      <c r="G1431" s="38"/>
      <c r="H1431" s="8">
        <f>+E1431*G1431</f>
        <v>0</v>
      </c>
    </row>
    <row r="1432" spans="1:8" ht="35.1" customHeight="1" x14ac:dyDescent="0.25">
      <c r="A1432" s="35" t="s">
        <v>2665</v>
      </c>
      <c r="B1432" s="35" t="s">
        <v>2666</v>
      </c>
      <c r="C1432" s="35"/>
      <c r="D1432" s="35"/>
      <c r="E1432" s="36">
        <v>3.7313054999999999</v>
      </c>
      <c r="F1432" s="8">
        <f t="shared" si="23"/>
        <v>2.9850444</v>
      </c>
      <c r="G1432" s="38"/>
      <c r="H1432" s="8">
        <f>+E1432*G1432</f>
        <v>0</v>
      </c>
    </row>
    <row r="1433" spans="1:8" ht="35.1" customHeight="1" x14ac:dyDescent="0.25">
      <c r="A1433" s="35" t="s">
        <v>2667</v>
      </c>
      <c r="B1433" s="35" t="s">
        <v>2668</v>
      </c>
      <c r="C1433" s="35"/>
      <c r="D1433" s="35"/>
      <c r="E1433" s="36">
        <v>8.5830029999999997</v>
      </c>
      <c r="F1433" s="8">
        <f t="shared" si="23"/>
        <v>6.8664024000000001</v>
      </c>
      <c r="G1433" s="38"/>
      <c r="H1433" s="8">
        <f>+E1433*G1433</f>
        <v>0</v>
      </c>
    </row>
    <row r="1434" spans="1:8" ht="35.1" customHeight="1" x14ac:dyDescent="0.25">
      <c r="A1434" s="35" t="s">
        <v>2665</v>
      </c>
      <c r="B1434" s="35" t="s">
        <v>2669</v>
      </c>
      <c r="C1434" s="35"/>
      <c r="D1434" s="35"/>
      <c r="E1434" s="36">
        <v>8.5830029999999997</v>
      </c>
      <c r="F1434" s="8">
        <f t="shared" si="23"/>
        <v>6.8664024000000001</v>
      </c>
      <c r="G1434" s="38"/>
      <c r="H1434" s="8">
        <f>+E1434*G1434</f>
        <v>0</v>
      </c>
    </row>
    <row r="1435" spans="1:8" ht="35.1" customHeight="1" x14ac:dyDescent="0.25">
      <c r="A1435" s="37" t="s">
        <v>2670</v>
      </c>
      <c r="B1435" s="35" t="s">
        <v>2671</v>
      </c>
      <c r="C1435" s="35"/>
      <c r="D1435" s="35"/>
      <c r="E1435" s="36">
        <v>1.845</v>
      </c>
      <c r="F1435" s="8">
        <f t="shared" si="23"/>
        <v>1.476</v>
      </c>
      <c r="G1435" s="38"/>
      <c r="H1435" s="8">
        <f>+E1435*G1435</f>
        <v>0</v>
      </c>
    </row>
    <row r="1436" spans="1:8" ht="35.1" customHeight="1" x14ac:dyDescent="0.25">
      <c r="A1436" s="35" t="s">
        <v>2670</v>
      </c>
      <c r="B1436" s="35" t="s">
        <v>2672</v>
      </c>
      <c r="C1436" s="35"/>
      <c r="D1436" s="35"/>
      <c r="E1436" s="36">
        <v>1.80063</v>
      </c>
      <c r="F1436" s="8">
        <f t="shared" si="23"/>
        <v>1.440504</v>
      </c>
      <c r="G1436" s="38"/>
      <c r="H1436" s="8">
        <f>+E1436*G1436</f>
        <v>0</v>
      </c>
    </row>
    <row r="1437" spans="1:8" ht="35.1" customHeight="1" x14ac:dyDescent="0.25">
      <c r="A1437" s="35" t="s">
        <v>2673</v>
      </c>
      <c r="B1437" s="35" t="s">
        <v>2674</v>
      </c>
      <c r="C1437" s="35"/>
      <c r="D1437" s="35"/>
      <c r="E1437" s="36">
        <v>2.8610009999999999</v>
      </c>
      <c r="F1437" s="8">
        <f t="shared" si="23"/>
        <v>2.2888008000000002</v>
      </c>
      <c r="G1437" s="38"/>
      <c r="H1437" s="8">
        <f>+E1437*G1437</f>
        <v>0</v>
      </c>
    </row>
    <row r="1438" spans="1:8" ht="35.1" customHeight="1" x14ac:dyDescent="0.25">
      <c r="A1438" s="48"/>
      <c r="B1438" s="35" t="s">
        <v>2675</v>
      </c>
      <c r="C1438" s="35"/>
      <c r="D1438" s="35"/>
      <c r="E1438" s="36">
        <v>3</v>
      </c>
      <c r="F1438" s="8">
        <f t="shared" si="23"/>
        <v>2.4000000000000004</v>
      </c>
      <c r="G1438" s="38"/>
      <c r="H1438" s="8">
        <f>+E1438*G1438</f>
        <v>0</v>
      </c>
    </row>
    <row r="1439" spans="1:8" ht="35.1" customHeight="1" x14ac:dyDescent="0.25">
      <c r="A1439" s="35" t="s">
        <v>2676</v>
      </c>
      <c r="B1439" s="35" t="s">
        <v>2677</v>
      </c>
      <c r="C1439" s="35"/>
      <c r="D1439" s="35"/>
      <c r="E1439" s="36">
        <v>3.0810780000000002</v>
      </c>
      <c r="F1439" s="8">
        <f t="shared" ref="F1439:F1502" si="24">E1439*0.8</f>
        <v>2.4648624000000003</v>
      </c>
      <c r="G1439" s="38"/>
      <c r="H1439" s="8">
        <f>+E1439*G1439</f>
        <v>0</v>
      </c>
    </row>
    <row r="1440" spans="1:8" ht="35.1" customHeight="1" x14ac:dyDescent="0.25">
      <c r="A1440" s="37" t="s">
        <v>2678</v>
      </c>
      <c r="B1440" s="35" t="s">
        <v>2679</v>
      </c>
      <c r="C1440" s="35"/>
      <c r="D1440" s="35"/>
      <c r="E1440" s="36">
        <v>2.2000000000000002</v>
      </c>
      <c r="F1440" s="8">
        <f t="shared" si="24"/>
        <v>1.7600000000000002</v>
      </c>
      <c r="G1440" s="38"/>
      <c r="H1440" s="8">
        <f>+E1440*G1440</f>
        <v>0</v>
      </c>
    </row>
    <row r="1441" spans="1:8" ht="35.1" customHeight="1" x14ac:dyDescent="0.25">
      <c r="A1441" s="35" t="s">
        <v>2680</v>
      </c>
      <c r="B1441" s="35" t="s">
        <v>2681</v>
      </c>
      <c r="C1441" s="35"/>
      <c r="D1441" s="35"/>
      <c r="E1441" s="36">
        <v>2.4758662500000002</v>
      </c>
      <c r="F1441" s="8">
        <f t="shared" si="24"/>
        <v>1.9806930000000003</v>
      </c>
      <c r="G1441" s="38"/>
      <c r="H1441" s="8">
        <f>+E1441*G1441</f>
        <v>0</v>
      </c>
    </row>
    <row r="1442" spans="1:8" ht="35.1" customHeight="1" x14ac:dyDescent="0.25">
      <c r="A1442" s="37" t="s">
        <v>2682</v>
      </c>
      <c r="B1442" s="35" t="s">
        <v>2683</v>
      </c>
      <c r="C1442" s="35"/>
      <c r="D1442" s="35"/>
      <c r="E1442" s="36">
        <v>2.665</v>
      </c>
      <c r="F1442" s="8">
        <f t="shared" si="24"/>
        <v>2.1320000000000001</v>
      </c>
      <c r="G1442" s="38"/>
      <c r="H1442" s="8">
        <f>+E1442*G1442</f>
        <v>0</v>
      </c>
    </row>
    <row r="1443" spans="1:8" ht="35.1" customHeight="1" x14ac:dyDescent="0.25">
      <c r="A1443" s="39" t="s">
        <v>2684</v>
      </c>
      <c r="B1443" s="40" t="s">
        <v>2685</v>
      </c>
      <c r="C1443" s="40"/>
      <c r="D1443" s="40"/>
      <c r="E1443" s="36">
        <v>8.4</v>
      </c>
      <c r="F1443" s="8">
        <f t="shared" si="24"/>
        <v>6.7200000000000006</v>
      </c>
      <c r="G1443" s="59"/>
      <c r="H1443" s="8">
        <f>+E1443*G1443</f>
        <v>0</v>
      </c>
    </row>
    <row r="1444" spans="1:8" ht="35.1" customHeight="1" x14ac:dyDescent="0.25">
      <c r="A1444" s="35" t="s">
        <v>2686</v>
      </c>
      <c r="B1444" s="35" t="s">
        <v>2687</v>
      </c>
      <c r="C1444" s="35"/>
      <c r="D1444" s="35"/>
      <c r="E1444" s="36">
        <v>2.1207419999999999</v>
      </c>
      <c r="F1444" s="8">
        <f t="shared" si="24"/>
        <v>1.6965935999999999</v>
      </c>
      <c r="G1444" s="38"/>
      <c r="H1444" s="8">
        <f>+E1444*G1444</f>
        <v>0</v>
      </c>
    </row>
    <row r="1445" spans="1:8" ht="35.1" customHeight="1" x14ac:dyDescent="0.25">
      <c r="A1445" s="35" t="s">
        <v>2688</v>
      </c>
      <c r="B1445" s="35" t="s">
        <v>2689</v>
      </c>
      <c r="C1445" s="35"/>
      <c r="D1445" s="35"/>
      <c r="E1445" s="36">
        <v>3.8013300000000001</v>
      </c>
      <c r="F1445" s="8">
        <f t="shared" si="24"/>
        <v>3.0410640000000004</v>
      </c>
      <c r="G1445" s="38"/>
      <c r="H1445" s="8">
        <f>+E1445*G1445</f>
        <v>0</v>
      </c>
    </row>
    <row r="1446" spans="1:8" ht="35.1" customHeight="1" x14ac:dyDescent="0.25">
      <c r="A1446" s="37" t="s">
        <v>2690</v>
      </c>
      <c r="B1446" s="35" t="s">
        <v>2691</v>
      </c>
      <c r="C1446" s="35"/>
      <c r="D1446" s="35"/>
      <c r="E1446" s="36">
        <v>0.61499999999999999</v>
      </c>
      <c r="F1446" s="8">
        <f t="shared" si="24"/>
        <v>0.49199999999999999</v>
      </c>
      <c r="G1446" s="38"/>
      <c r="H1446" s="8">
        <f>+E1446*G1446</f>
        <v>0</v>
      </c>
    </row>
    <row r="1447" spans="1:8" ht="35.1" customHeight="1" x14ac:dyDescent="0.25">
      <c r="A1447" s="39" t="s">
        <v>2692</v>
      </c>
      <c r="B1447" s="40" t="s">
        <v>3728</v>
      </c>
      <c r="C1447" s="40"/>
      <c r="D1447" s="40"/>
      <c r="E1447" s="36">
        <v>0.26</v>
      </c>
      <c r="F1447" s="8">
        <f t="shared" si="24"/>
        <v>0.20800000000000002</v>
      </c>
      <c r="G1447" s="59"/>
      <c r="H1447" s="8">
        <f>+E1447*G1447</f>
        <v>0</v>
      </c>
    </row>
    <row r="1448" spans="1:8" ht="35.1" customHeight="1" x14ac:dyDescent="0.25">
      <c r="A1448" s="39" t="s">
        <v>2695</v>
      </c>
      <c r="B1448" s="40" t="s">
        <v>3729</v>
      </c>
      <c r="C1448" s="40"/>
      <c r="D1448" s="40"/>
      <c r="E1448" s="36">
        <v>0.26</v>
      </c>
      <c r="F1448" s="8">
        <f t="shared" si="24"/>
        <v>0.20800000000000002</v>
      </c>
      <c r="G1448" s="59"/>
      <c r="H1448" s="8">
        <f>+E1448*G1448</f>
        <v>0</v>
      </c>
    </row>
    <row r="1449" spans="1:8" ht="35.1" customHeight="1" x14ac:dyDescent="0.25">
      <c r="A1449" s="39" t="s">
        <v>2693</v>
      </c>
      <c r="B1449" s="40" t="s">
        <v>3730</v>
      </c>
      <c r="C1449" s="40"/>
      <c r="D1449" s="40"/>
      <c r="E1449" s="36">
        <v>0.26</v>
      </c>
      <c r="F1449" s="8">
        <f t="shared" si="24"/>
        <v>0.20800000000000002</v>
      </c>
      <c r="G1449" s="59"/>
      <c r="H1449" s="8">
        <f>+E1449*G1449</f>
        <v>0</v>
      </c>
    </row>
    <row r="1450" spans="1:8" ht="35.1" customHeight="1" x14ac:dyDescent="0.25">
      <c r="A1450" s="39" t="s">
        <v>2694</v>
      </c>
      <c r="B1450" s="40" t="s">
        <v>3731</v>
      </c>
      <c r="C1450" s="40"/>
      <c r="D1450" s="40"/>
      <c r="E1450" s="36">
        <v>1</v>
      </c>
      <c r="F1450" s="8">
        <f t="shared" si="24"/>
        <v>0.8</v>
      </c>
      <c r="G1450" s="59"/>
      <c r="H1450" s="8">
        <f>+E1450*G1450</f>
        <v>0</v>
      </c>
    </row>
    <row r="1451" spans="1:8" ht="35.1" customHeight="1" x14ac:dyDescent="0.25">
      <c r="A1451" s="35" t="s">
        <v>2696</v>
      </c>
      <c r="B1451" s="35" t="s">
        <v>2697</v>
      </c>
      <c r="C1451" s="35"/>
      <c r="D1451" s="35"/>
      <c r="E1451" s="36">
        <v>0.87516000000000005</v>
      </c>
      <c r="F1451" s="8">
        <f t="shared" si="24"/>
        <v>0.70012800000000008</v>
      </c>
      <c r="G1451" s="38"/>
      <c r="H1451" s="8">
        <f>+E1451*G1451</f>
        <v>0</v>
      </c>
    </row>
    <row r="1452" spans="1:8" ht="35.1" customHeight="1" x14ac:dyDescent="0.25">
      <c r="A1452" s="37" t="s">
        <v>2698</v>
      </c>
      <c r="B1452" s="35" t="s">
        <v>2699</v>
      </c>
      <c r="C1452" s="35"/>
      <c r="D1452" s="35"/>
      <c r="E1452" s="36">
        <v>6.56</v>
      </c>
      <c r="F1452" s="8">
        <f t="shared" si="24"/>
        <v>5.2480000000000002</v>
      </c>
      <c r="G1452" s="38"/>
      <c r="H1452" s="8">
        <f>+E1452*G1452</f>
        <v>0</v>
      </c>
    </row>
    <row r="1453" spans="1:8" ht="35.1" customHeight="1" x14ac:dyDescent="0.25">
      <c r="A1453" s="37" t="s">
        <v>2700</v>
      </c>
      <c r="B1453" s="35" t="s">
        <v>2701</v>
      </c>
      <c r="C1453" s="35"/>
      <c r="D1453" s="35"/>
      <c r="E1453" s="36">
        <v>6.15</v>
      </c>
      <c r="F1453" s="8">
        <f t="shared" si="24"/>
        <v>4.9200000000000008</v>
      </c>
      <c r="G1453" s="38"/>
      <c r="H1453" s="8">
        <f>+E1453*G1453</f>
        <v>0</v>
      </c>
    </row>
    <row r="1454" spans="1:8" ht="35.1" customHeight="1" x14ac:dyDescent="0.25">
      <c r="A1454" s="37" t="s">
        <v>2702</v>
      </c>
      <c r="B1454" s="35" t="s">
        <v>2703</v>
      </c>
      <c r="C1454" s="35"/>
      <c r="D1454" s="35"/>
      <c r="E1454" s="36">
        <v>1.1466000000000001</v>
      </c>
      <c r="F1454" s="8">
        <f t="shared" si="24"/>
        <v>0.9172800000000001</v>
      </c>
      <c r="G1454" s="38"/>
      <c r="H1454" s="8">
        <f>+E1454*G1454</f>
        <v>0</v>
      </c>
    </row>
    <row r="1455" spans="1:8" ht="35.1" customHeight="1" x14ac:dyDescent="0.25">
      <c r="A1455" s="37" t="s">
        <v>2704</v>
      </c>
      <c r="B1455" s="35" t="s">
        <v>2705</v>
      </c>
      <c r="C1455" s="35"/>
      <c r="D1455" s="35"/>
      <c r="E1455" s="36">
        <v>1.1466000000000001</v>
      </c>
      <c r="F1455" s="8">
        <f t="shared" si="24"/>
        <v>0.9172800000000001</v>
      </c>
      <c r="G1455" s="38"/>
      <c r="H1455" s="8">
        <f>+E1455*G1455</f>
        <v>0</v>
      </c>
    </row>
    <row r="1456" spans="1:8" ht="35.1" customHeight="1" x14ac:dyDescent="0.25">
      <c r="A1456" s="37" t="s">
        <v>2706</v>
      </c>
      <c r="B1456" s="35" t="s">
        <v>2707</v>
      </c>
      <c r="C1456" s="35"/>
      <c r="D1456" s="35"/>
      <c r="E1456" s="36">
        <v>9.1999999999999993</v>
      </c>
      <c r="F1456" s="8">
        <f t="shared" si="24"/>
        <v>7.3599999999999994</v>
      </c>
      <c r="G1456" s="38"/>
      <c r="H1456" s="8">
        <f>+E1456*G1456</f>
        <v>0</v>
      </c>
    </row>
    <row r="1457" spans="1:8" ht="35.1" customHeight="1" x14ac:dyDescent="0.25">
      <c r="A1457" s="35" t="s">
        <v>2708</v>
      </c>
      <c r="B1457" s="35" t="s">
        <v>2709</v>
      </c>
      <c r="C1457" s="35"/>
      <c r="D1457" s="35"/>
      <c r="E1457" s="36">
        <v>1.0343618999999999</v>
      </c>
      <c r="F1457" s="8">
        <f t="shared" si="24"/>
        <v>0.82748951999999998</v>
      </c>
      <c r="G1457" s="38"/>
      <c r="H1457" s="8">
        <f>+E1457*G1457</f>
        <v>0</v>
      </c>
    </row>
    <row r="1458" spans="1:8" ht="35.1" customHeight="1" x14ac:dyDescent="0.25">
      <c r="A1458" s="35" t="s">
        <v>2710</v>
      </c>
      <c r="B1458" s="35" t="s">
        <v>2711</v>
      </c>
      <c r="C1458" s="35"/>
      <c r="D1458" s="35"/>
      <c r="E1458" s="36">
        <v>1.0144293140554801</v>
      </c>
      <c r="F1458" s="8">
        <f t="shared" si="24"/>
        <v>0.8115434512443841</v>
      </c>
      <c r="G1458" s="38"/>
      <c r="H1458" s="8">
        <f>+E1458*G1458</f>
        <v>0</v>
      </c>
    </row>
    <row r="1459" spans="1:8" ht="35.1" customHeight="1" x14ac:dyDescent="0.25">
      <c r="A1459" s="35" t="s">
        <v>2712</v>
      </c>
      <c r="B1459" s="35" t="s">
        <v>2713</v>
      </c>
      <c r="C1459" s="35"/>
      <c r="D1459" s="35"/>
      <c r="E1459" s="36">
        <v>1.1203920000000001</v>
      </c>
      <c r="F1459" s="8">
        <f t="shared" si="24"/>
        <v>0.89631360000000004</v>
      </c>
      <c r="G1459" s="38"/>
      <c r="H1459" s="8">
        <f>+E1459*G1459</f>
        <v>0</v>
      </c>
    </row>
    <row r="1460" spans="1:8" ht="35.1" customHeight="1" x14ac:dyDescent="0.25">
      <c r="A1460" s="35" t="s">
        <v>2714</v>
      </c>
      <c r="B1460" s="35" t="s">
        <v>2715</v>
      </c>
      <c r="C1460" s="35"/>
      <c r="D1460" s="35"/>
      <c r="E1460" s="36">
        <v>0.88030799999999998</v>
      </c>
      <c r="F1460" s="8">
        <f t="shared" si="24"/>
        <v>0.70424640000000005</v>
      </c>
      <c r="G1460" s="38"/>
      <c r="H1460" s="8">
        <f>+E1460*G1460</f>
        <v>0</v>
      </c>
    </row>
    <row r="1461" spans="1:8" ht="35.1" customHeight="1" x14ac:dyDescent="0.25">
      <c r="A1461" s="35" t="s">
        <v>2716</v>
      </c>
      <c r="B1461" s="35" t="s">
        <v>2717</v>
      </c>
      <c r="C1461" s="35"/>
      <c r="D1461" s="35"/>
      <c r="E1461" s="36">
        <v>0.79827930000000002</v>
      </c>
      <c r="F1461" s="8">
        <f t="shared" si="24"/>
        <v>0.63862344000000004</v>
      </c>
      <c r="G1461" s="38"/>
      <c r="H1461" s="8">
        <f>+E1461*G1461</f>
        <v>0</v>
      </c>
    </row>
    <row r="1462" spans="1:8" ht="35.1" customHeight="1" x14ac:dyDescent="0.25">
      <c r="A1462" s="37" t="s">
        <v>2718</v>
      </c>
      <c r="B1462" s="35" t="s">
        <v>2719</v>
      </c>
      <c r="C1462" s="35"/>
      <c r="D1462" s="35"/>
      <c r="E1462" s="36">
        <v>0.8</v>
      </c>
      <c r="F1462" s="8">
        <f t="shared" si="24"/>
        <v>0.64000000000000012</v>
      </c>
      <c r="G1462" s="38"/>
      <c r="H1462" s="8">
        <f>+E1462*G1462</f>
        <v>0</v>
      </c>
    </row>
    <row r="1463" spans="1:8" ht="35.1" customHeight="1" x14ac:dyDescent="0.25">
      <c r="A1463" s="35" t="s">
        <v>2720</v>
      </c>
      <c r="B1463" s="35" t="s">
        <v>2721</v>
      </c>
      <c r="C1463" s="35"/>
      <c r="D1463" s="35"/>
      <c r="E1463" s="36">
        <v>1.0353622499999999</v>
      </c>
      <c r="F1463" s="8">
        <f t="shared" si="24"/>
        <v>0.82828979999999996</v>
      </c>
      <c r="G1463" s="38"/>
      <c r="H1463" s="8">
        <f>+E1463*G1463</f>
        <v>0</v>
      </c>
    </row>
    <row r="1464" spans="1:8" ht="35.1" customHeight="1" x14ac:dyDescent="0.25">
      <c r="A1464" s="37" t="s">
        <v>2722</v>
      </c>
      <c r="B1464" s="35" t="s">
        <v>2723</v>
      </c>
      <c r="C1464" s="35"/>
      <c r="D1464" s="35"/>
      <c r="E1464" s="36">
        <v>2.0699999999999998</v>
      </c>
      <c r="F1464" s="8">
        <f t="shared" si="24"/>
        <v>1.6559999999999999</v>
      </c>
      <c r="G1464" s="38"/>
      <c r="H1464" s="8">
        <f>+E1464*G1464</f>
        <v>0</v>
      </c>
    </row>
    <row r="1465" spans="1:8" ht="35.1" customHeight="1" x14ac:dyDescent="0.25">
      <c r="A1465" s="39" t="s">
        <v>2724</v>
      </c>
      <c r="B1465" s="40" t="s">
        <v>3732</v>
      </c>
      <c r="C1465" s="40"/>
      <c r="D1465" s="40"/>
      <c r="E1465" s="36">
        <v>1.04</v>
      </c>
      <c r="F1465" s="8">
        <f t="shared" si="24"/>
        <v>0.83200000000000007</v>
      </c>
      <c r="G1465" s="59"/>
      <c r="H1465" s="8">
        <f>+E1465*G1465</f>
        <v>0</v>
      </c>
    </row>
    <row r="1466" spans="1:8" ht="35.1" customHeight="1" x14ac:dyDescent="0.25">
      <c r="A1466" s="37" t="s">
        <v>2725</v>
      </c>
      <c r="B1466" s="35" t="s">
        <v>2726</v>
      </c>
      <c r="C1466" s="35"/>
      <c r="D1466" s="35"/>
      <c r="E1466" s="36">
        <v>1.0003500000000001</v>
      </c>
      <c r="F1466" s="8">
        <f t="shared" si="24"/>
        <v>0.8002800000000001</v>
      </c>
      <c r="G1466" s="38"/>
      <c r="H1466" s="8">
        <f>+E1466*G1466</f>
        <v>0</v>
      </c>
    </row>
    <row r="1467" spans="1:8" ht="35.1" customHeight="1" x14ac:dyDescent="0.25">
      <c r="A1467" s="37" t="s">
        <v>2727</v>
      </c>
      <c r="B1467" s="35" t="s">
        <v>2728</v>
      </c>
      <c r="C1467" s="35"/>
      <c r="D1467" s="35"/>
      <c r="E1467" s="36">
        <v>0.92032199999999997</v>
      </c>
      <c r="F1467" s="8">
        <f t="shared" si="24"/>
        <v>0.73625760000000007</v>
      </c>
      <c r="G1467" s="38"/>
      <c r="H1467" s="8">
        <f>+E1467*G1467</f>
        <v>0</v>
      </c>
    </row>
    <row r="1468" spans="1:8" ht="35.1" customHeight="1" x14ac:dyDescent="0.25">
      <c r="A1468" s="35" t="s">
        <v>2729</v>
      </c>
      <c r="B1468" s="35" t="s">
        <v>2730</v>
      </c>
      <c r="C1468" s="35"/>
      <c r="D1468" s="35"/>
      <c r="E1468" s="36">
        <v>0.94533075</v>
      </c>
      <c r="F1468" s="8">
        <f t="shared" si="24"/>
        <v>0.75626460000000006</v>
      </c>
      <c r="G1468" s="38"/>
      <c r="H1468" s="8">
        <f>+E1468*G1468</f>
        <v>0</v>
      </c>
    </row>
    <row r="1469" spans="1:8" ht="35.1" customHeight="1" x14ac:dyDescent="0.25">
      <c r="A1469" s="35" t="s">
        <v>2731</v>
      </c>
      <c r="B1469" s="35" t="s">
        <v>2732</v>
      </c>
      <c r="C1469" s="35"/>
      <c r="D1469" s="35"/>
      <c r="E1469" s="36">
        <v>0.88030799999999998</v>
      </c>
      <c r="F1469" s="8">
        <f t="shared" si="24"/>
        <v>0.70424640000000005</v>
      </c>
      <c r="G1469" s="38"/>
      <c r="H1469" s="8">
        <f>+E1469*G1469</f>
        <v>0</v>
      </c>
    </row>
    <row r="1470" spans="1:8" ht="35.1" customHeight="1" x14ac:dyDescent="0.25">
      <c r="A1470" s="37" t="s">
        <v>2733</v>
      </c>
      <c r="B1470" s="35" t="s">
        <v>2734</v>
      </c>
      <c r="C1470" s="35"/>
      <c r="D1470" s="35"/>
      <c r="E1470" s="36">
        <v>1.0003500000000001</v>
      </c>
      <c r="F1470" s="8">
        <f t="shared" si="24"/>
        <v>0.8002800000000001</v>
      </c>
      <c r="G1470" s="38"/>
      <c r="H1470" s="8">
        <f>+E1470*G1470</f>
        <v>0</v>
      </c>
    </row>
    <row r="1471" spans="1:8" ht="35.1" customHeight="1" x14ac:dyDescent="0.25">
      <c r="A1471" s="37" t="s">
        <v>2735</v>
      </c>
      <c r="B1471" s="35" t="s">
        <v>2736</v>
      </c>
      <c r="C1471" s="35"/>
      <c r="D1471" s="35"/>
      <c r="E1471" s="36">
        <v>1.0003500000000001</v>
      </c>
      <c r="F1471" s="8">
        <f t="shared" si="24"/>
        <v>0.8002800000000001</v>
      </c>
      <c r="G1471" s="38"/>
      <c r="H1471" s="8">
        <f>+E1471*G1471</f>
        <v>0</v>
      </c>
    </row>
    <row r="1472" spans="1:8" ht="35.1" customHeight="1" x14ac:dyDescent="0.25">
      <c r="A1472" s="35" t="s">
        <v>2737</v>
      </c>
      <c r="B1472" s="35" t="s">
        <v>2738</v>
      </c>
      <c r="C1472" s="35"/>
      <c r="D1472" s="35"/>
      <c r="E1472" s="36">
        <v>1.1203920000000001</v>
      </c>
      <c r="F1472" s="8">
        <f t="shared" si="24"/>
        <v>0.89631360000000004</v>
      </c>
      <c r="G1472" s="38"/>
      <c r="H1472" s="8">
        <f>+E1472*G1472</f>
        <v>0</v>
      </c>
    </row>
    <row r="1473" spans="1:8" ht="35.1" customHeight="1" x14ac:dyDescent="0.25">
      <c r="A1473" s="35" t="s">
        <v>2739</v>
      </c>
      <c r="B1473" s="35" t="s">
        <v>2740</v>
      </c>
      <c r="C1473" s="35"/>
      <c r="D1473" s="35"/>
      <c r="E1473" s="36">
        <v>0.94533075</v>
      </c>
      <c r="F1473" s="8">
        <f t="shared" si="24"/>
        <v>0.75626460000000006</v>
      </c>
      <c r="G1473" s="38"/>
      <c r="H1473" s="8">
        <f>+E1473*G1473</f>
        <v>0</v>
      </c>
    </row>
    <row r="1474" spans="1:8" ht="35.1" customHeight="1" x14ac:dyDescent="0.25">
      <c r="A1474" s="35" t="s">
        <v>2741</v>
      </c>
      <c r="B1474" s="35" t="s">
        <v>2742</v>
      </c>
      <c r="C1474" s="35"/>
      <c r="D1474" s="35"/>
      <c r="E1474" s="36">
        <v>1.61639835756091</v>
      </c>
      <c r="F1474" s="8">
        <f t="shared" si="24"/>
        <v>1.293118686048728</v>
      </c>
      <c r="G1474" s="38"/>
      <c r="H1474" s="8">
        <f>+E1474*G1474</f>
        <v>0</v>
      </c>
    </row>
    <row r="1475" spans="1:8" ht="35.1" customHeight="1" x14ac:dyDescent="0.25">
      <c r="A1475" s="35" t="s">
        <v>2743</v>
      </c>
      <c r="B1475" s="35" t="s">
        <v>2744</v>
      </c>
      <c r="C1475" s="35"/>
      <c r="D1475" s="35"/>
      <c r="E1475" s="36">
        <v>1.57555125</v>
      </c>
      <c r="F1475" s="8">
        <f t="shared" si="24"/>
        <v>1.2604410000000001</v>
      </c>
      <c r="G1475" s="38"/>
      <c r="H1475" s="8">
        <f>+E1475*G1475</f>
        <v>0</v>
      </c>
    </row>
    <row r="1476" spans="1:8" ht="35.1" customHeight="1" x14ac:dyDescent="0.25">
      <c r="A1476" s="35" t="s">
        <v>2034</v>
      </c>
      <c r="B1476" s="35" t="s">
        <v>2745</v>
      </c>
      <c r="C1476" s="35"/>
      <c r="D1476" s="35"/>
      <c r="E1476" s="36">
        <v>1.240434</v>
      </c>
      <c r="F1476" s="8">
        <f t="shared" si="24"/>
        <v>0.9923472000000001</v>
      </c>
      <c r="G1476" s="38"/>
      <c r="H1476" s="8">
        <f>+E1476*G1476</f>
        <v>0</v>
      </c>
    </row>
    <row r="1477" spans="1:8" ht="35.1" customHeight="1" x14ac:dyDescent="0.25">
      <c r="A1477" s="37" t="s">
        <v>2746</v>
      </c>
      <c r="B1477" s="35" t="s">
        <v>2747</v>
      </c>
      <c r="C1477" s="35"/>
      <c r="D1477" s="35"/>
      <c r="E1477" s="36">
        <v>3.28</v>
      </c>
      <c r="F1477" s="8">
        <f t="shared" si="24"/>
        <v>2.6240000000000001</v>
      </c>
      <c r="G1477" s="38"/>
      <c r="H1477" s="8">
        <f>+E1477*G1477</f>
        <v>0</v>
      </c>
    </row>
    <row r="1478" spans="1:8" ht="35.1" customHeight="1" x14ac:dyDescent="0.25">
      <c r="A1478" s="35" t="s">
        <v>2748</v>
      </c>
      <c r="B1478" s="35" t="s">
        <v>2749</v>
      </c>
      <c r="C1478" s="35"/>
      <c r="D1478" s="35"/>
      <c r="E1478" s="36">
        <v>1.60056</v>
      </c>
      <c r="F1478" s="8">
        <f t="shared" si="24"/>
        <v>1.280448</v>
      </c>
      <c r="G1478" s="38"/>
      <c r="H1478" s="8">
        <f>+E1478*G1478</f>
        <v>0</v>
      </c>
    </row>
    <row r="1479" spans="1:8" ht="35.1" customHeight="1" x14ac:dyDescent="0.25">
      <c r="A1479" s="39" t="s">
        <v>2750</v>
      </c>
      <c r="B1479" s="40" t="s">
        <v>2751</v>
      </c>
      <c r="C1479" s="40"/>
      <c r="D1479" s="40"/>
      <c r="E1479" s="36">
        <v>1.6</v>
      </c>
      <c r="F1479" s="8">
        <f t="shared" si="24"/>
        <v>1.2800000000000002</v>
      </c>
      <c r="G1479" s="59"/>
      <c r="H1479" s="8">
        <f>+E1479*G1479</f>
        <v>0</v>
      </c>
    </row>
    <row r="1480" spans="1:8" ht="35.1" customHeight="1" x14ac:dyDescent="0.25">
      <c r="A1480" s="35" t="s">
        <v>2752</v>
      </c>
      <c r="B1480" s="35" t="s">
        <v>2753</v>
      </c>
      <c r="C1480" s="35"/>
      <c r="D1480" s="35"/>
      <c r="E1480" s="36">
        <v>1.240434</v>
      </c>
      <c r="F1480" s="8">
        <f t="shared" si="24"/>
        <v>0.9923472000000001</v>
      </c>
      <c r="G1480" s="38"/>
      <c r="H1480" s="8">
        <f>+E1480*G1480</f>
        <v>0</v>
      </c>
    </row>
    <row r="1481" spans="1:8" ht="35.1" customHeight="1" x14ac:dyDescent="0.25">
      <c r="A1481" s="35" t="s">
        <v>2754</v>
      </c>
      <c r="B1481" s="35" t="s">
        <v>2755</v>
      </c>
      <c r="C1481" s="35"/>
      <c r="D1481" s="35"/>
      <c r="E1481" s="36">
        <v>1.9356772499999999</v>
      </c>
      <c r="F1481" s="8">
        <f t="shared" si="24"/>
        <v>1.5485418</v>
      </c>
      <c r="G1481" s="38"/>
      <c r="H1481" s="8">
        <f>+E1481*G1481</f>
        <v>0</v>
      </c>
    </row>
    <row r="1482" spans="1:8" ht="35.1" customHeight="1" x14ac:dyDescent="0.25">
      <c r="A1482" s="37" t="s">
        <v>2756</v>
      </c>
      <c r="B1482" s="35" t="s">
        <v>2757</v>
      </c>
      <c r="C1482" s="35"/>
      <c r="D1482" s="35"/>
      <c r="E1482" s="36">
        <v>5.2</v>
      </c>
      <c r="F1482" s="8">
        <f t="shared" si="24"/>
        <v>4.16</v>
      </c>
      <c r="G1482" s="38"/>
      <c r="H1482" s="8">
        <f>+E1482*G1482</f>
        <v>0</v>
      </c>
    </row>
    <row r="1483" spans="1:8" ht="35.1" customHeight="1" x14ac:dyDescent="0.25">
      <c r="A1483" s="37" t="s">
        <v>2758</v>
      </c>
      <c r="B1483" s="35" t="s">
        <v>2759</v>
      </c>
      <c r="C1483" s="35"/>
      <c r="D1483" s="35"/>
      <c r="E1483" s="36">
        <v>2.64</v>
      </c>
      <c r="F1483" s="8">
        <f t="shared" si="24"/>
        <v>2.1120000000000001</v>
      </c>
      <c r="G1483" s="38"/>
      <c r="H1483" s="8">
        <f>+E1483*G1483</f>
        <v>0</v>
      </c>
    </row>
    <row r="1484" spans="1:8" ht="35.1" customHeight="1" x14ac:dyDescent="0.25">
      <c r="A1484" s="35" t="s">
        <v>2760</v>
      </c>
      <c r="B1484" s="35" t="s">
        <v>2761</v>
      </c>
      <c r="C1484" s="35"/>
      <c r="D1484" s="35"/>
      <c r="E1484" s="36">
        <v>3.121092</v>
      </c>
      <c r="F1484" s="8">
        <f t="shared" si="24"/>
        <v>2.4968736000000002</v>
      </c>
      <c r="G1484" s="38"/>
      <c r="H1484" s="8">
        <f>+E1484*G1484</f>
        <v>0</v>
      </c>
    </row>
    <row r="1485" spans="1:8" ht="35.1" customHeight="1" x14ac:dyDescent="0.25">
      <c r="A1485" s="35" t="s">
        <v>2762</v>
      </c>
      <c r="B1485" s="35" t="s">
        <v>2763</v>
      </c>
      <c r="C1485" s="35"/>
      <c r="D1485" s="35"/>
      <c r="E1485" s="36">
        <v>5.4018899999999999</v>
      </c>
      <c r="F1485" s="8">
        <f t="shared" si="24"/>
        <v>4.3215120000000002</v>
      </c>
      <c r="G1485" s="38"/>
      <c r="H1485" s="8">
        <f>+E1485*G1485</f>
        <v>0</v>
      </c>
    </row>
    <row r="1486" spans="1:8" ht="35.1" customHeight="1" x14ac:dyDescent="0.25">
      <c r="A1486" s="37" t="s">
        <v>2764</v>
      </c>
      <c r="B1486" s="35" t="s">
        <v>2765</v>
      </c>
      <c r="C1486" s="35"/>
      <c r="D1486" s="35"/>
      <c r="E1486" s="36">
        <v>2.8</v>
      </c>
      <c r="F1486" s="8">
        <f t="shared" si="24"/>
        <v>2.2399999999999998</v>
      </c>
      <c r="G1486" s="38"/>
      <c r="H1486" s="8">
        <f>+E1486*G1486</f>
        <v>0</v>
      </c>
    </row>
    <row r="1487" spans="1:8" ht="35.1" customHeight="1" x14ac:dyDescent="0.25">
      <c r="A1487" s="37" t="s">
        <v>2766</v>
      </c>
      <c r="B1487" s="35" t="s">
        <v>2767</v>
      </c>
      <c r="C1487" s="35"/>
      <c r="D1487" s="35"/>
      <c r="E1487" s="36">
        <v>4.32</v>
      </c>
      <c r="F1487" s="8">
        <f t="shared" si="24"/>
        <v>3.4560000000000004</v>
      </c>
      <c r="G1487" s="38"/>
      <c r="H1487" s="8">
        <f>+E1487*G1487</f>
        <v>0</v>
      </c>
    </row>
    <row r="1488" spans="1:8" ht="35.1" customHeight="1" x14ac:dyDescent="0.25">
      <c r="A1488" s="37" t="s">
        <v>2768</v>
      </c>
      <c r="B1488" s="35" t="s">
        <v>2769</v>
      </c>
      <c r="C1488" s="35"/>
      <c r="D1488" s="35"/>
      <c r="E1488" s="36">
        <v>3</v>
      </c>
      <c r="F1488" s="8">
        <f t="shared" si="24"/>
        <v>2.4000000000000004</v>
      </c>
      <c r="G1488" s="38"/>
      <c r="H1488" s="8">
        <f>+E1488*G1488</f>
        <v>0</v>
      </c>
    </row>
    <row r="1489" spans="1:8" ht="35.1" customHeight="1" x14ac:dyDescent="0.25">
      <c r="A1489" s="37" t="s">
        <v>2770</v>
      </c>
      <c r="B1489" s="35" t="s">
        <v>2771</v>
      </c>
      <c r="C1489" s="35"/>
      <c r="D1489" s="35"/>
      <c r="E1489" s="36">
        <v>3.2</v>
      </c>
      <c r="F1489" s="8">
        <f t="shared" si="24"/>
        <v>2.5600000000000005</v>
      </c>
      <c r="G1489" s="38"/>
      <c r="H1489" s="8">
        <f>+E1489*G1489</f>
        <v>0</v>
      </c>
    </row>
    <row r="1490" spans="1:8" ht="35.1" customHeight="1" x14ac:dyDescent="0.25">
      <c r="A1490" s="35" t="s">
        <v>2772</v>
      </c>
      <c r="B1490" s="35" t="s">
        <v>2773</v>
      </c>
      <c r="C1490" s="35"/>
      <c r="D1490" s="35"/>
      <c r="E1490" s="36">
        <v>3.2511375</v>
      </c>
      <c r="F1490" s="8">
        <f t="shared" si="24"/>
        <v>2.6009100000000003</v>
      </c>
      <c r="G1490" s="38"/>
      <c r="H1490" s="8">
        <f>+E1490*G1490</f>
        <v>0</v>
      </c>
    </row>
    <row r="1491" spans="1:8" ht="35.1" customHeight="1" x14ac:dyDescent="0.25">
      <c r="A1491" s="35" t="s">
        <v>2774</v>
      </c>
      <c r="B1491" s="35" t="s">
        <v>2775</v>
      </c>
      <c r="C1491" s="35"/>
      <c r="D1491" s="35"/>
      <c r="E1491" s="36">
        <v>2.6109135000000001</v>
      </c>
      <c r="F1491" s="8">
        <f t="shared" si="24"/>
        <v>2.0887308</v>
      </c>
      <c r="G1491" s="38"/>
      <c r="H1491" s="8">
        <f>+E1491*G1491</f>
        <v>0</v>
      </c>
    </row>
    <row r="1492" spans="1:8" ht="35.1" customHeight="1" x14ac:dyDescent="0.25">
      <c r="A1492" s="37" t="s">
        <v>2776</v>
      </c>
      <c r="B1492" s="35" t="s">
        <v>2777</v>
      </c>
      <c r="C1492" s="35"/>
      <c r="D1492" s="35"/>
      <c r="E1492" s="36">
        <v>2.2549999999999999</v>
      </c>
      <c r="F1492" s="8">
        <f t="shared" si="24"/>
        <v>1.804</v>
      </c>
      <c r="G1492" s="38"/>
      <c r="H1492" s="8">
        <f>+E1492*G1492</f>
        <v>0</v>
      </c>
    </row>
    <row r="1493" spans="1:8" ht="35.1" customHeight="1" x14ac:dyDescent="0.25">
      <c r="A1493" s="35" t="s">
        <v>2778</v>
      </c>
      <c r="B1493" s="35" t="s">
        <v>2779</v>
      </c>
      <c r="C1493" s="35"/>
      <c r="D1493" s="35"/>
      <c r="E1493" s="36">
        <v>2.4008400000000001</v>
      </c>
      <c r="F1493" s="8">
        <f t="shared" si="24"/>
        <v>1.9206720000000002</v>
      </c>
      <c r="G1493" s="38"/>
      <c r="H1493" s="8">
        <f>+E1493*G1493</f>
        <v>0</v>
      </c>
    </row>
    <row r="1494" spans="1:8" ht="35.1" customHeight="1" x14ac:dyDescent="0.25">
      <c r="A1494" s="35" t="s">
        <v>2780</v>
      </c>
      <c r="B1494" s="35" t="s">
        <v>2781</v>
      </c>
      <c r="C1494" s="35"/>
      <c r="D1494" s="35"/>
      <c r="E1494" s="36">
        <v>4.8016800000000002</v>
      </c>
      <c r="F1494" s="8">
        <f t="shared" si="24"/>
        <v>3.8413440000000003</v>
      </c>
      <c r="G1494" s="38"/>
      <c r="H1494" s="8">
        <f>+E1494*G1494</f>
        <v>0</v>
      </c>
    </row>
    <row r="1495" spans="1:8" ht="35.1" customHeight="1" x14ac:dyDescent="0.25">
      <c r="A1495" s="37" t="s">
        <v>2782</v>
      </c>
      <c r="B1495" s="35" t="s">
        <v>2783</v>
      </c>
      <c r="C1495" s="35"/>
      <c r="D1495" s="35"/>
      <c r="E1495" s="36">
        <v>2.2000000000000002</v>
      </c>
      <c r="F1495" s="8">
        <f t="shared" si="24"/>
        <v>1.7600000000000002</v>
      </c>
      <c r="G1495" s="38"/>
      <c r="H1495" s="8">
        <f>+E1495*G1495</f>
        <v>0</v>
      </c>
    </row>
    <row r="1496" spans="1:8" ht="35.1" customHeight="1" x14ac:dyDescent="0.25">
      <c r="A1496" s="39" t="s">
        <v>2784</v>
      </c>
      <c r="B1496" s="40" t="s">
        <v>2785</v>
      </c>
      <c r="C1496" s="40"/>
      <c r="D1496" s="40"/>
      <c r="E1496" s="36">
        <v>2.4</v>
      </c>
      <c r="F1496" s="8">
        <f t="shared" si="24"/>
        <v>1.92</v>
      </c>
      <c r="G1496" s="59"/>
      <c r="H1496" s="8">
        <f>+E1496*G1496</f>
        <v>0</v>
      </c>
    </row>
    <row r="1497" spans="1:8" ht="35.1" customHeight="1" x14ac:dyDescent="0.25">
      <c r="A1497" s="39" t="s">
        <v>2786</v>
      </c>
      <c r="B1497" s="40" t="s">
        <v>2787</v>
      </c>
      <c r="C1497" s="40"/>
      <c r="D1497" s="40"/>
      <c r="E1497" s="36">
        <v>2.4</v>
      </c>
      <c r="F1497" s="8">
        <f t="shared" si="24"/>
        <v>1.92</v>
      </c>
      <c r="G1497" s="59"/>
      <c r="H1497" s="8">
        <f>+E1497*G1497</f>
        <v>0</v>
      </c>
    </row>
    <row r="1498" spans="1:8" ht="35.1" customHeight="1" x14ac:dyDescent="0.25">
      <c r="A1498" s="37" t="s">
        <v>2788</v>
      </c>
      <c r="B1498" s="35" t="s">
        <v>2789</v>
      </c>
      <c r="C1498" s="35"/>
      <c r="D1498" s="35"/>
      <c r="E1498" s="36">
        <v>2.1320000000000001</v>
      </c>
      <c r="F1498" s="8">
        <f t="shared" si="24"/>
        <v>1.7056000000000002</v>
      </c>
      <c r="G1498" s="38"/>
      <c r="H1498" s="8">
        <f>+E1498*G1498</f>
        <v>0</v>
      </c>
    </row>
    <row r="1499" spans="1:8" ht="35.1" customHeight="1" x14ac:dyDescent="0.25">
      <c r="A1499" s="35" t="s">
        <v>2790</v>
      </c>
      <c r="B1499" s="35" t="s">
        <v>2791</v>
      </c>
      <c r="C1499" s="35"/>
      <c r="D1499" s="35"/>
      <c r="E1499" s="36">
        <v>2.2814497292867202</v>
      </c>
      <c r="F1499" s="8">
        <f t="shared" si="24"/>
        <v>1.8251597834293762</v>
      </c>
      <c r="G1499" s="38"/>
      <c r="H1499" s="8">
        <f>+E1499*G1499</f>
        <v>0</v>
      </c>
    </row>
    <row r="1500" spans="1:8" ht="35.1" customHeight="1" x14ac:dyDescent="0.25">
      <c r="A1500" s="35" t="s">
        <v>2792</v>
      </c>
      <c r="B1500" s="35" t="s">
        <v>2793</v>
      </c>
      <c r="C1500" s="35"/>
      <c r="D1500" s="35"/>
      <c r="E1500" s="36">
        <v>2.4208470000000002</v>
      </c>
      <c r="F1500" s="8">
        <f t="shared" si="24"/>
        <v>1.9366776000000003</v>
      </c>
      <c r="G1500" s="38"/>
      <c r="H1500" s="8">
        <f>+E1500*G1500</f>
        <v>0</v>
      </c>
    </row>
    <row r="1501" spans="1:8" ht="35.1" customHeight="1" x14ac:dyDescent="0.25">
      <c r="A1501" s="35" t="s">
        <v>2794</v>
      </c>
      <c r="B1501" s="35" t="s">
        <v>2795</v>
      </c>
      <c r="C1501" s="35"/>
      <c r="D1501" s="35"/>
      <c r="E1501" s="36">
        <v>1.60056</v>
      </c>
      <c r="F1501" s="8">
        <f t="shared" si="24"/>
        <v>1.280448</v>
      </c>
      <c r="G1501" s="38"/>
      <c r="H1501" s="8">
        <f>+E1501*G1501</f>
        <v>0</v>
      </c>
    </row>
    <row r="1502" spans="1:8" ht="35.1" customHeight="1" x14ac:dyDescent="0.25">
      <c r="A1502" s="40" t="s">
        <v>2796</v>
      </c>
      <c r="B1502" s="40" t="s">
        <v>2797</v>
      </c>
      <c r="C1502" s="40"/>
      <c r="D1502" s="40"/>
      <c r="E1502" s="36">
        <v>2.2814497292867202</v>
      </c>
      <c r="F1502" s="8">
        <f t="shared" si="24"/>
        <v>1.8251597834293762</v>
      </c>
      <c r="G1502" s="59"/>
      <c r="H1502" s="8">
        <f>+E1502*G1502</f>
        <v>0</v>
      </c>
    </row>
    <row r="1503" spans="1:8" ht="35.1" customHeight="1" x14ac:dyDescent="0.25">
      <c r="A1503" s="39" t="s">
        <v>2798</v>
      </c>
      <c r="B1503" s="40" t="s">
        <v>2799</v>
      </c>
      <c r="C1503" s="40"/>
      <c r="D1503" s="40"/>
      <c r="E1503" s="36">
        <v>2.04</v>
      </c>
      <c r="F1503" s="8">
        <f t="shared" ref="F1503:F1566" si="25">E1503*0.8</f>
        <v>1.6320000000000001</v>
      </c>
      <c r="G1503" s="59"/>
      <c r="H1503" s="8">
        <f>+E1503*G1503</f>
        <v>0</v>
      </c>
    </row>
    <row r="1504" spans="1:8" ht="35.1" customHeight="1" x14ac:dyDescent="0.25">
      <c r="A1504" s="37" t="s">
        <v>2800</v>
      </c>
      <c r="B1504" s="35" t="s">
        <v>2801</v>
      </c>
      <c r="C1504" s="35"/>
      <c r="D1504" s="35"/>
      <c r="E1504" s="36">
        <v>3.6</v>
      </c>
      <c r="F1504" s="8">
        <f t="shared" si="25"/>
        <v>2.8800000000000003</v>
      </c>
      <c r="G1504" s="38"/>
      <c r="H1504" s="8">
        <f>+E1504*G1504</f>
        <v>0</v>
      </c>
    </row>
    <row r="1505" spans="1:8" ht="35.1" customHeight="1" x14ac:dyDescent="0.25">
      <c r="A1505" s="35" t="s">
        <v>2802</v>
      </c>
      <c r="B1505" s="35" t="s">
        <v>2803</v>
      </c>
      <c r="C1505" s="35"/>
      <c r="D1505" s="35"/>
      <c r="E1505" s="36">
        <v>3.6387</v>
      </c>
      <c r="F1505" s="8">
        <f t="shared" si="25"/>
        <v>2.9109600000000002</v>
      </c>
      <c r="G1505" s="38"/>
      <c r="H1505" s="8">
        <f>+E1505*G1505</f>
        <v>0</v>
      </c>
    </row>
    <row r="1506" spans="1:8" ht="35.1" customHeight="1" x14ac:dyDescent="0.25">
      <c r="A1506" s="35" t="s">
        <v>2804</v>
      </c>
      <c r="B1506" s="35" t="s">
        <v>2805</v>
      </c>
      <c r="C1506" s="35"/>
      <c r="D1506" s="35"/>
      <c r="E1506" s="36">
        <v>3.51</v>
      </c>
      <c r="F1506" s="8">
        <f t="shared" si="25"/>
        <v>2.8079999999999998</v>
      </c>
      <c r="G1506" s="38"/>
      <c r="H1506" s="8">
        <f>+E1506*G1506</f>
        <v>0</v>
      </c>
    </row>
    <row r="1507" spans="1:8" ht="35.1" customHeight="1" x14ac:dyDescent="0.25">
      <c r="A1507" s="35" t="s">
        <v>2806</v>
      </c>
      <c r="B1507" s="35" t="s">
        <v>2807</v>
      </c>
      <c r="C1507" s="35"/>
      <c r="D1507" s="35"/>
      <c r="E1507" s="36">
        <v>3.2174999999999998</v>
      </c>
      <c r="F1507" s="8">
        <f t="shared" si="25"/>
        <v>2.5739999999999998</v>
      </c>
      <c r="G1507" s="38"/>
      <c r="H1507" s="8">
        <f>+E1507*G1507</f>
        <v>0</v>
      </c>
    </row>
    <row r="1508" spans="1:8" ht="35.1" customHeight="1" x14ac:dyDescent="0.25">
      <c r="A1508" s="35" t="s">
        <v>2808</v>
      </c>
      <c r="B1508" s="35" t="s">
        <v>2809</v>
      </c>
      <c r="C1508" s="35"/>
      <c r="D1508" s="35"/>
      <c r="E1508" s="36">
        <v>3.2174999999999998</v>
      </c>
      <c r="F1508" s="8">
        <f t="shared" si="25"/>
        <v>2.5739999999999998</v>
      </c>
      <c r="G1508" s="38"/>
      <c r="H1508" s="8">
        <f>+E1508*G1508</f>
        <v>0</v>
      </c>
    </row>
    <row r="1509" spans="1:8" ht="35.1" customHeight="1" x14ac:dyDescent="0.25">
      <c r="A1509" s="35" t="s">
        <v>2810</v>
      </c>
      <c r="B1509" s="35" t="s">
        <v>2811</v>
      </c>
      <c r="C1509" s="35"/>
      <c r="D1509" s="35"/>
      <c r="E1509" s="36">
        <v>3.2174999999999998</v>
      </c>
      <c r="F1509" s="8">
        <f t="shared" si="25"/>
        <v>2.5739999999999998</v>
      </c>
      <c r="G1509" s="38"/>
      <c r="H1509" s="8">
        <f>+E1509*G1509</f>
        <v>0</v>
      </c>
    </row>
    <row r="1510" spans="1:8" ht="35.1" customHeight="1" x14ac:dyDescent="0.25">
      <c r="A1510" s="35" t="s">
        <v>2812</v>
      </c>
      <c r="B1510" s="35" t="s">
        <v>2813</v>
      </c>
      <c r="C1510" s="35"/>
      <c r="D1510" s="35"/>
      <c r="E1510" s="36">
        <v>3.0888</v>
      </c>
      <c r="F1510" s="8">
        <f t="shared" si="25"/>
        <v>2.4710400000000003</v>
      </c>
      <c r="G1510" s="38"/>
      <c r="H1510" s="8">
        <f>+E1510*G1510</f>
        <v>0</v>
      </c>
    </row>
    <row r="1511" spans="1:8" ht="35.1" customHeight="1" x14ac:dyDescent="0.25">
      <c r="A1511" s="35" t="s">
        <v>2814</v>
      </c>
      <c r="B1511" s="35" t="s">
        <v>2815</v>
      </c>
      <c r="C1511" s="35"/>
      <c r="D1511" s="35"/>
      <c r="E1511" s="36">
        <v>5.9202000000000004</v>
      </c>
      <c r="F1511" s="8">
        <f t="shared" si="25"/>
        <v>4.7361600000000008</v>
      </c>
      <c r="G1511" s="38"/>
      <c r="H1511" s="8">
        <f>+E1511*G1511</f>
        <v>0</v>
      </c>
    </row>
    <row r="1512" spans="1:8" ht="35.1" customHeight="1" x14ac:dyDescent="0.25">
      <c r="A1512" s="35" t="s">
        <v>2816</v>
      </c>
      <c r="B1512" s="35" t="s">
        <v>2817</v>
      </c>
      <c r="C1512" s="35"/>
      <c r="D1512" s="35"/>
      <c r="E1512" s="36">
        <v>3.3204600000000002</v>
      </c>
      <c r="F1512" s="8">
        <f t="shared" si="25"/>
        <v>2.6563680000000005</v>
      </c>
      <c r="G1512" s="38"/>
      <c r="H1512" s="8">
        <f>+E1512*G1512</f>
        <v>0</v>
      </c>
    </row>
    <row r="1513" spans="1:8" ht="35.1" customHeight="1" x14ac:dyDescent="0.25">
      <c r="A1513" s="35" t="s">
        <v>2818</v>
      </c>
      <c r="B1513" s="35" t="s">
        <v>2819</v>
      </c>
      <c r="C1513" s="35"/>
      <c r="D1513" s="35"/>
      <c r="E1513" s="36">
        <v>1.1466000000000001</v>
      </c>
      <c r="F1513" s="8">
        <f t="shared" si="25"/>
        <v>0.9172800000000001</v>
      </c>
      <c r="G1513" s="38"/>
      <c r="H1513" s="8">
        <f>+E1513*G1513</f>
        <v>0</v>
      </c>
    </row>
    <row r="1514" spans="1:8" ht="35.1" customHeight="1" x14ac:dyDescent="0.25">
      <c r="A1514" s="35" t="s">
        <v>2820</v>
      </c>
      <c r="B1514" s="35" t="s">
        <v>2821</v>
      </c>
      <c r="C1514" s="35"/>
      <c r="D1514" s="35"/>
      <c r="E1514" s="36">
        <v>1.1466000000000001</v>
      </c>
      <c r="F1514" s="8">
        <f t="shared" si="25"/>
        <v>0.9172800000000001</v>
      </c>
      <c r="G1514" s="38"/>
      <c r="H1514" s="8">
        <f>+E1514*G1514</f>
        <v>0</v>
      </c>
    </row>
    <row r="1515" spans="1:8" ht="35.1" customHeight="1" x14ac:dyDescent="0.25">
      <c r="A1515" s="35" t="s">
        <v>2818</v>
      </c>
      <c r="B1515" s="35" t="s">
        <v>2822</v>
      </c>
      <c r="C1515" s="35"/>
      <c r="D1515" s="35"/>
      <c r="E1515" s="36">
        <v>2.2807979999999999</v>
      </c>
      <c r="F1515" s="8">
        <f t="shared" si="25"/>
        <v>1.8246384</v>
      </c>
      <c r="G1515" s="38"/>
      <c r="H1515" s="8">
        <f>+E1515*G1515</f>
        <v>0</v>
      </c>
    </row>
    <row r="1516" spans="1:8" ht="35.1" customHeight="1" x14ac:dyDescent="0.25">
      <c r="A1516" s="39" t="s">
        <v>2823</v>
      </c>
      <c r="B1516" s="40" t="s">
        <v>3733</v>
      </c>
      <c r="C1516" s="40"/>
      <c r="D1516" s="40"/>
      <c r="E1516" s="36">
        <v>1.6</v>
      </c>
      <c r="F1516" s="8">
        <f t="shared" si="25"/>
        <v>1.2800000000000002</v>
      </c>
      <c r="G1516" s="59"/>
      <c r="H1516" s="8">
        <f>+E1516*G1516</f>
        <v>0</v>
      </c>
    </row>
    <row r="1517" spans="1:8" ht="35.1" customHeight="1" x14ac:dyDescent="0.25">
      <c r="A1517" s="37" t="s">
        <v>2824</v>
      </c>
      <c r="B1517" s="35" t="s">
        <v>2825</v>
      </c>
      <c r="C1517" s="35"/>
      <c r="D1517" s="35"/>
      <c r="E1517" s="36">
        <v>1.5580000000000001</v>
      </c>
      <c r="F1517" s="8">
        <f t="shared" si="25"/>
        <v>1.2464000000000002</v>
      </c>
      <c r="G1517" s="38"/>
      <c r="H1517" s="8">
        <f>+E1517*G1517</f>
        <v>0</v>
      </c>
    </row>
    <row r="1518" spans="1:8" ht="35.1" customHeight="1" x14ac:dyDescent="0.25">
      <c r="A1518" s="37" t="s">
        <v>2826</v>
      </c>
      <c r="B1518" s="35" t="s">
        <v>2827</v>
      </c>
      <c r="C1518" s="35"/>
      <c r="D1518" s="35"/>
      <c r="E1518" s="36">
        <v>1.5580000000000001</v>
      </c>
      <c r="F1518" s="8">
        <f t="shared" si="25"/>
        <v>1.2464000000000002</v>
      </c>
      <c r="G1518" s="38"/>
      <c r="H1518" s="8">
        <f>+E1518*G1518</f>
        <v>0</v>
      </c>
    </row>
    <row r="1519" spans="1:8" ht="35.1" customHeight="1" x14ac:dyDescent="0.25">
      <c r="A1519" s="35" t="s">
        <v>2828</v>
      </c>
      <c r="B1519" s="35" t="s">
        <v>2829</v>
      </c>
      <c r="C1519" s="35"/>
      <c r="D1519" s="35"/>
      <c r="E1519" s="36">
        <v>1.3504725</v>
      </c>
      <c r="F1519" s="8">
        <f t="shared" si="25"/>
        <v>1.0803780000000001</v>
      </c>
      <c r="G1519" s="38"/>
      <c r="H1519" s="8">
        <f>+E1519*G1519</f>
        <v>0</v>
      </c>
    </row>
    <row r="1520" spans="1:8" ht="35.1" customHeight="1" x14ac:dyDescent="0.25">
      <c r="A1520" s="35" t="s">
        <v>2830</v>
      </c>
      <c r="B1520" s="35" t="s">
        <v>2831</v>
      </c>
      <c r="C1520" s="35"/>
      <c r="D1520" s="35"/>
      <c r="E1520" s="36">
        <v>2.0257087500000002</v>
      </c>
      <c r="F1520" s="8">
        <f t="shared" si="25"/>
        <v>1.6205670000000003</v>
      </c>
      <c r="G1520" s="38"/>
      <c r="H1520" s="8">
        <f>+E1520*G1520</f>
        <v>0</v>
      </c>
    </row>
    <row r="1521" spans="1:8" ht="35.1" customHeight="1" x14ac:dyDescent="0.25">
      <c r="A1521" s="35" t="s">
        <v>2832</v>
      </c>
      <c r="B1521" s="35" t="s">
        <v>2833</v>
      </c>
      <c r="C1521" s="35"/>
      <c r="D1521" s="35"/>
      <c r="E1521" s="36">
        <v>1.2604409999999999</v>
      </c>
      <c r="F1521" s="8">
        <f t="shared" si="25"/>
        <v>1.0083527999999999</v>
      </c>
      <c r="G1521" s="38"/>
      <c r="H1521" s="8">
        <f>+E1521*G1521</f>
        <v>0</v>
      </c>
    </row>
    <row r="1522" spans="1:8" ht="35.1" customHeight="1" x14ac:dyDescent="0.25">
      <c r="A1522" s="39" t="s">
        <v>2834</v>
      </c>
      <c r="B1522" s="40" t="s">
        <v>2835</v>
      </c>
      <c r="C1522" s="40"/>
      <c r="D1522" s="40"/>
      <c r="E1522" s="36">
        <v>8</v>
      </c>
      <c r="F1522" s="8">
        <f t="shared" si="25"/>
        <v>6.4</v>
      </c>
      <c r="G1522" s="59"/>
      <c r="H1522" s="8">
        <f>+E1522*G1522</f>
        <v>0</v>
      </c>
    </row>
    <row r="1523" spans="1:8" ht="35.1" customHeight="1" x14ac:dyDescent="0.25">
      <c r="A1523" s="35" t="s">
        <v>2836</v>
      </c>
      <c r="B1523" s="35" t="s">
        <v>2837</v>
      </c>
      <c r="C1523" s="35"/>
      <c r="D1523" s="35"/>
      <c r="E1523" s="36">
        <v>0.103717257133681</v>
      </c>
      <c r="F1523" s="8">
        <f t="shared" si="25"/>
        <v>8.2973805706944806E-2</v>
      </c>
      <c r="G1523" s="38"/>
      <c r="H1523" s="8">
        <f>+E1523*G1523</f>
        <v>0</v>
      </c>
    </row>
    <row r="1524" spans="1:8" ht="35.1" customHeight="1" x14ac:dyDescent="0.25">
      <c r="A1524" s="37" t="s">
        <v>2838</v>
      </c>
      <c r="B1524" s="35" t="s">
        <v>2839</v>
      </c>
      <c r="C1524" s="35"/>
      <c r="D1524" s="35"/>
      <c r="E1524" s="36">
        <v>0.49199999999999999</v>
      </c>
      <c r="F1524" s="8">
        <f t="shared" si="25"/>
        <v>0.39360000000000001</v>
      </c>
      <c r="G1524" s="38"/>
      <c r="H1524" s="8">
        <f>+E1524*G1524</f>
        <v>0</v>
      </c>
    </row>
    <row r="1525" spans="1:8" ht="35.1" customHeight="1" x14ac:dyDescent="0.25">
      <c r="A1525" s="35" t="s">
        <v>2840</v>
      </c>
      <c r="B1525" s="35" t="s">
        <v>2841</v>
      </c>
      <c r="C1525" s="35"/>
      <c r="D1525" s="35"/>
      <c r="E1525" s="36">
        <v>0.37338212568125201</v>
      </c>
      <c r="F1525" s="8">
        <f t="shared" si="25"/>
        <v>0.29870570054500162</v>
      </c>
      <c r="G1525" s="38"/>
      <c r="H1525" s="8">
        <f>+E1525*G1525</f>
        <v>0</v>
      </c>
    </row>
    <row r="1526" spans="1:8" ht="35.1" customHeight="1" x14ac:dyDescent="0.25">
      <c r="A1526" s="37" t="s">
        <v>2842</v>
      </c>
      <c r="B1526" s="35" t="s">
        <v>2843</v>
      </c>
      <c r="C1526" s="35"/>
      <c r="D1526" s="35"/>
      <c r="E1526" s="36">
        <v>3.0750000000000002</v>
      </c>
      <c r="F1526" s="8">
        <f t="shared" si="25"/>
        <v>2.4600000000000004</v>
      </c>
      <c r="G1526" s="38"/>
      <c r="H1526" s="8">
        <f>+E1526*G1526</f>
        <v>0</v>
      </c>
    </row>
    <row r="1527" spans="1:8" ht="35.1" customHeight="1" x14ac:dyDescent="0.25">
      <c r="A1527" s="37" t="s">
        <v>2844</v>
      </c>
      <c r="B1527" s="35" t="s">
        <v>2845</v>
      </c>
      <c r="C1527" s="35"/>
      <c r="D1527" s="35"/>
      <c r="E1527" s="36">
        <v>0.106770790480629</v>
      </c>
      <c r="F1527" s="8">
        <f t="shared" si="25"/>
        <v>8.5416632384503199E-2</v>
      </c>
      <c r="G1527" s="38"/>
      <c r="H1527" s="8">
        <f>+E1527*G1527</f>
        <v>0</v>
      </c>
    </row>
    <row r="1528" spans="1:8" ht="35.1" customHeight="1" x14ac:dyDescent="0.25">
      <c r="A1528" s="39" t="s">
        <v>2846</v>
      </c>
      <c r="B1528" s="40" t="s">
        <v>2847</v>
      </c>
      <c r="C1528" s="40"/>
      <c r="D1528" s="40"/>
      <c r="E1528" s="36">
        <v>4.4000000000000004</v>
      </c>
      <c r="F1528" s="8">
        <f t="shared" si="25"/>
        <v>3.5200000000000005</v>
      </c>
      <c r="G1528" s="59"/>
      <c r="H1528" s="8">
        <f>+E1528*G1528</f>
        <v>0</v>
      </c>
    </row>
    <row r="1529" spans="1:8" ht="35.1" customHeight="1" x14ac:dyDescent="0.25">
      <c r="A1529" s="37" t="s">
        <v>2848</v>
      </c>
      <c r="B1529" s="35" t="s">
        <v>2849</v>
      </c>
      <c r="C1529" s="35"/>
      <c r="D1529" s="35"/>
      <c r="E1529" s="36">
        <v>6.2021699999999997</v>
      </c>
      <c r="F1529" s="8">
        <f t="shared" si="25"/>
        <v>4.9617360000000001</v>
      </c>
      <c r="G1529" s="38"/>
      <c r="H1529" s="8">
        <f>+E1529*G1529</f>
        <v>0</v>
      </c>
    </row>
    <row r="1530" spans="1:8" ht="35.1" customHeight="1" x14ac:dyDescent="0.25">
      <c r="A1530" s="37" t="s">
        <v>2850</v>
      </c>
      <c r="B1530" s="35" t="s">
        <v>2851</v>
      </c>
      <c r="C1530" s="35"/>
      <c r="D1530" s="35"/>
      <c r="E1530" s="36">
        <v>5.74</v>
      </c>
      <c r="F1530" s="8">
        <f t="shared" si="25"/>
        <v>4.5920000000000005</v>
      </c>
      <c r="G1530" s="38"/>
      <c r="H1530" s="8">
        <f>+E1530*G1530</f>
        <v>0</v>
      </c>
    </row>
    <row r="1531" spans="1:8" ht="35.1" customHeight="1" x14ac:dyDescent="0.25">
      <c r="A1531" s="37" t="s">
        <v>2852</v>
      </c>
      <c r="B1531" s="35" t="s">
        <v>2851</v>
      </c>
      <c r="C1531" s="35"/>
      <c r="D1531" s="35"/>
      <c r="E1531" s="36">
        <v>18.45</v>
      </c>
      <c r="F1531" s="8">
        <f t="shared" si="25"/>
        <v>14.76</v>
      </c>
      <c r="G1531" s="38"/>
      <c r="H1531" s="8">
        <f>+E1531*G1531</f>
        <v>0</v>
      </c>
    </row>
    <row r="1532" spans="1:8" ht="35.1" customHeight="1" x14ac:dyDescent="0.25">
      <c r="A1532" s="37" t="s">
        <v>2853</v>
      </c>
      <c r="B1532" s="35" t="s">
        <v>2851</v>
      </c>
      <c r="C1532" s="35"/>
      <c r="D1532" s="35"/>
      <c r="E1532" s="36">
        <v>3.69</v>
      </c>
      <c r="F1532" s="8">
        <f t="shared" si="25"/>
        <v>2.952</v>
      </c>
      <c r="G1532" s="38"/>
      <c r="H1532" s="8">
        <f>+E1532*G1532</f>
        <v>0</v>
      </c>
    </row>
    <row r="1533" spans="1:8" ht="35.1" customHeight="1" x14ac:dyDescent="0.25">
      <c r="A1533" s="37" t="s">
        <v>2854</v>
      </c>
      <c r="B1533" s="35" t="s">
        <v>2851</v>
      </c>
      <c r="C1533" s="35"/>
      <c r="D1533" s="35"/>
      <c r="E1533" s="36">
        <v>4.51</v>
      </c>
      <c r="F1533" s="8">
        <f t="shared" si="25"/>
        <v>3.6080000000000001</v>
      </c>
      <c r="G1533" s="38"/>
      <c r="H1533" s="8">
        <f>+E1533*G1533</f>
        <v>0</v>
      </c>
    </row>
    <row r="1534" spans="1:8" ht="35.1" customHeight="1" x14ac:dyDescent="0.25">
      <c r="A1534" s="37" t="s">
        <v>2855</v>
      </c>
      <c r="B1534" s="35" t="s">
        <v>2851</v>
      </c>
      <c r="C1534" s="35"/>
      <c r="D1534" s="35"/>
      <c r="E1534" s="36">
        <v>16.399999999999999</v>
      </c>
      <c r="F1534" s="8">
        <f t="shared" si="25"/>
        <v>13.12</v>
      </c>
      <c r="G1534" s="38"/>
      <c r="H1534" s="8">
        <f>+E1534*G1534</f>
        <v>0</v>
      </c>
    </row>
    <row r="1535" spans="1:8" ht="35.1" customHeight="1" x14ac:dyDescent="0.25">
      <c r="A1535" s="37" t="s">
        <v>2856</v>
      </c>
      <c r="B1535" s="35" t="s">
        <v>2851</v>
      </c>
      <c r="C1535" s="35"/>
      <c r="D1535" s="35"/>
      <c r="E1535" s="36">
        <v>15.17</v>
      </c>
      <c r="F1535" s="8">
        <f t="shared" si="25"/>
        <v>12.136000000000001</v>
      </c>
      <c r="G1535" s="38"/>
      <c r="H1535" s="8">
        <f>+E1535*G1535</f>
        <v>0</v>
      </c>
    </row>
    <row r="1536" spans="1:8" ht="35.1" customHeight="1" x14ac:dyDescent="0.25">
      <c r="A1536" s="37" t="s">
        <v>2857</v>
      </c>
      <c r="B1536" s="35" t="s">
        <v>2851</v>
      </c>
      <c r="C1536" s="35"/>
      <c r="D1536" s="35"/>
      <c r="E1536" s="36">
        <v>5.9450000000000003</v>
      </c>
      <c r="F1536" s="8">
        <f t="shared" si="25"/>
        <v>4.7560000000000002</v>
      </c>
      <c r="G1536" s="38"/>
      <c r="H1536" s="8">
        <f>+E1536*G1536</f>
        <v>0</v>
      </c>
    </row>
    <row r="1537" spans="1:8" ht="35.1" customHeight="1" x14ac:dyDescent="0.25">
      <c r="A1537" s="35" t="s">
        <v>2858</v>
      </c>
      <c r="B1537" s="35" t="s">
        <v>2859</v>
      </c>
      <c r="C1537" s="35"/>
      <c r="D1537" s="35"/>
      <c r="E1537" s="36">
        <v>1.8806579999999999</v>
      </c>
      <c r="F1537" s="8">
        <f t="shared" si="25"/>
        <v>1.5045264</v>
      </c>
      <c r="G1537" s="38"/>
      <c r="H1537" s="8">
        <f>+E1537*G1537</f>
        <v>0</v>
      </c>
    </row>
    <row r="1538" spans="1:8" ht="35.1" customHeight="1" x14ac:dyDescent="0.25">
      <c r="A1538" s="35" t="s">
        <v>2860</v>
      </c>
      <c r="B1538" s="35" t="s">
        <v>2861</v>
      </c>
      <c r="C1538" s="35"/>
      <c r="D1538" s="35"/>
      <c r="E1538" s="36">
        <v>1.8806579999999999</v>
      </c>
      <c r="F1538" s="8">
        <f t="shared" si="25"/>
        <v>1.5045264</v>
      </c>
      <c r="G1538" s="38"/>
      <c r="H1538" s="8">
        <f>+E1538*G1538</f>
        <v>0</v>
      </c>
    </row>
    <row r="1539" spans="1:8" ht="35.1" customHeight="1" x14ac:dyDescent="0.25">
      <c r="A1539" s="35" t="s">
        <v>2862</v>
      </c>
      <c r="B1539" s="35" t="s">
        <v>2863</v>
      </c>
      <c r="C1539" s="35"/>
      <c r="D1539" s="35"/>
      <c r="E1539" s="36">
        <v>2.0257087500000002</v>
      </c>
      <c r="F1539" s="8">
        <f t="shared" si="25"/>
        <v>1.6205670000000003</v>
      </c>
      <c r="G1539" s="38"/>
      <c r="H1539" s="8">
        <f>+E1539*G1539</f>
        <v>0</v>
      </c>
    </row>
    <row r="1540" spans="1:8" ht="35.1" customHeight="1" x14ac:dyDescent="0.25">
      <c r="A1540" s="39" t="s">
        <v>2864</v>
      </c>
      <c r="B1540" s="40" t="s">
        <v>2865</v>
      </c>
      <c r="C1540" s="40"/>
      <c r="D1540" s="40"/>
      <c r="E1540" s="36">
        <v>2.48</v>
      </c>
      <c r="F1540" s="8">
        <f t="shared" si="25"/>
        <v>1.984</v>
      </c>
      <c r="G1540" s="59"/>
      <c r="H1540" s="8">
        <f>+E1540*G1540</f>
        <v>0</v>
      </c>
    </row>
    <row r="1541" spans="1:8" ht="35.1" customHeight="1" x14ac:dyDescent="0.25">
      <c r="A1541" s="35" t="s">
        <v>2866</v>
      </c>
      <c r="B1541" s="35" t="s">
        <v>2867</v>
      </c>
      <c r="C1541" s="35"/>
      <c r="D1541" s="35"/>
      <c r="E1541" s="36">
        <v>1.9606859999999999</v>
      </c>
      <c r="F1541" s="8">
        <f t="shared" si="25"/>
        <v>1.5685488000000001</v>
      </c>
      <c r="G1541" s="38"/>
      <c r="H1541" s="8">
        <f>+E1541*G1541</f>
        <v>0</v>
      </c>
    </row>
    <row r="1542" spans="1:8" ht="35.1" customHeight="1" x14ac:dyDescent="0.25">
      <c r="A1542" s="35" t="s">
        <v>2868</v>
      </c>
      <c r="B1542" s="35" t="s">
        <v>2869</v>
      </c>
      <c r="C1542" s="35"/>
      <c r="D1542" s="35"/>
      <c r="E1542" s="36">
        <v>0.40014</v>
      </c>
      <c r="F1542" s="8">
        <f t="shared" si="25"/>
        <v>0.32011200000000001</v>
      </c>
      <c r="G1542" s="38"/>
      <c r="H1542" s="8">
        <f>+E1542*G1542</f>
        <v>0</v>
      </c>
    </row>
    <row r="1543" spans="1:8" ht="35.1" customHeight="1" x14ac:dyDescent="0.25">
      <c r="A1543" s="35" t="s">
        <v>2870</v>
      </c>
      <c r="B1543" s="35" t="s">
        <v>2871</v>
      </c>
      <c r="C1543" s="35"/>
      <c r="D1543" s="35"/>
      <c r="E1543" s="36">
        <v>0.67801500000000003</v>
      </c>
      <c r="F1543" s="8">
        <f t="shared" si="25"/>
        <v>0.54241200000000001</v>
      </c>
      <c r="G1543" s="38"/>
      <c r="H1543" s="8">
        <f>+E1543*G1543</f>
        <v>0</v>
      </c>
    </row>
    <row r="1544" spans="1:8" ht="35.1" customHeight="1" x14ac:dyDescent="0.25">
      <c r="A1544" s="35" t="s">
        <v>2872</v>
      </c>
      <c r="B1544" s="35" t="s">
        <v>2873</v>
      </c>
      <c r="C1544" s="35"/>
      <c r="D1544" s="35"/>
      <c r="E1544" s="36">
        <v>3.6012599999999999</v>
      </c>
      <c r="F1544" s="8">
        <f t="shared" si="25"/>
        <v>2.881008</v>
      </c>
      <c r="G1544" s="38"/>
      <c r="H1544" s="8">
        <f>+E1544*G1544</f>
        <v>0</v>
      </c>
    </row>
    <row r="1545" spans="1:8" ht="35.1" customHeight="1" x14ac:dyDescent="0.25">
      <c r="A1545" s="35" t="s">
        <v>2874</v>
      </c>
      <c r="B1545" s="35" t="s">
        <v>2875</v>
      </c>
      <c r="C1545" s="35"/>
      <c r="D1545" s="35"/>
      <c r="E1545" s="36">
        <v>0.45015749999999999</v>
      </c>
      <c r="F1545" s="8">
        <f t="shared" si="25"/>
        <v>0.360126</v>
      </c>
      <c r="G1545" s="38"/>
      <c r="H1545" s="8">
        <f>+E1545*G1545</f>
        <v>0</v>
      </c>
    </row>
    <row r="1546" spans="1:8" ht="35.1" customHeight="1" x14ac:dyDescent="0.25">
      <c r="A1546" s="35" t="s">
        <v>2876</v>
      </c>
      <c r="B1546" s="35" t="s">
        <v>2877</v>
      </c>
      <c r="C1546" s="35"/>
      <c r="D1546" s="35"/>
      <c r="E1546" s="36">
        <v>0.67523624999999998</v>
      </c>
      <c r="F1546" s="8">
        <f t="shared" si="25"/>
        <v>0.54018900000000003</v>
      </c>
      <c r="G1546" s="38"/>
      <c r="H1546" s="8">
        <f>+E1546*G1546</f>
        <v>0</v>
      </c>
    </row>
    <row r="1547" spans="1:8" ht="35.1" customHeight="1" x14ac:dyDescent="0.25">
      <c r="A1547" s="35" t="s">
        <v>2878</v>
      </c>
      <c r="B1547" s="35" t="s">
        <v>2879</v>
      </c>
      <c r="C1547" s="35"/>
      <c r="D1547" s="35"/>
      <c r="E1547" s="36">
        <v>2.9260237500000001</v>
      </c>
      <c r="F1547" s="8">
        <f t="shared" si="25"/>
        <v>2.3408190000000002</v>
      </c>
      <c r="G1547" s="38"/>
      <c r="H1547" s="8">
        <f>+E1547*G1547</f>
        <v>0</v>
      </c>
    </row>
    <row r="1548" spans="1:8" ht="35.1" customHeight="1" x14ac:dyDescent="0.25">
      <c r="A1548" s="35" t="s">
        <v>2880</v>
      </c>
      <c r="B1548" s="35" t="s">
        <v>2881</v>
      </c>
      <c r="C1548" s="35"/>
      <c r="D1548" s="35"/>
      <c r="E1548" s="36">
        <v>2.8610009999999999</v>
      </c>
      <c r="F1548" s="8">
        <f t="shared" si="25"/>
        <v>2.2888008000000002</v>
      </c>
      <c r="G1548" s="38"/>
      <c r="H1548" s="8">
        <f>+E1548*G1548</f>
        <v>0</v>
      </c>
    </row>
    <row r="1549" spans="1:8" ht="35.1" customHeight="1" x14ac:dyDescent="0.25">
      <c r="A1549" s="41" t="s">
        <v>2882</v>
      </c>
      <c r="B1549" s="35" t="s">
        <v>2883</v>
      </c>
      <c r="C1549" s="35"/>
      <c r="D1549" s="35"/>
      <c r="E1549" s="36">
        <v>1.2764466000000001</v>
      </c>
      <c r="F1549" s="8">
        <f t="shared" si="25"/>
        <v>1.0211572800000002</v>
      </c>
      <c r="G1549" s="38"/>
      <c r="H1549" s="8">
        <f>+E1549*G1549</f>
        <v>0</v>
      </c>
    </row>
    <row r="1550" spans="1:8" ht="35.1" customHeight="1" x14ac:dyDescent="0.25">
      <c r="A1550" s="37" t="s">
        <v>2884</v>
      </c>
      <c r="B1550" s="35" t="s">
        <v>2885</v>
      </c>
      <c r="C1550" s="35"/>
      <c r="D1550" s="35"/>
      <c r="E1550" s="36">
        <v>3.198</v>
      </c>
      <c r="F1550" s="8">
        <f t="shared" si="25"/>
        <v>2.5584000000000002</v>
      </c>
      <c r="G1550" s="38"/>
      <c r="H1550" s="8">
        <f>+E1550*G1550</f>
        <v>0</v>
      </c>
    </row>
    <row r="1551" spans="1:8" ht="35.1" customHeight="1" x14ac:dyDescent="0.25">
      <c r="A1551" s="39" t="s">
        <v>2886</v>
      </c>
      <c r="B1551" s="40" t="s">
        <v>2887</v>
      </c>
      <c r="C1551" s="40"/>
      <c r="D1551" s="40"/>
      <c r="E1551" s="36">
        <v>1.4</v>
      </c>
      <c r="F1551" s="8">
        <f t="shared" si="25"/>
        <v>1.1199999999999999</v>
      </c>
      <c r="G1551" s="59"/>
      <c r="H1551" s="8">
        <f>+E1551*G1551</f>
        <v>0</v>
      </c>
    </row>
    <row r="1552" spans="1:8" ht="35.1" customHeight="1" x14ac:dyDescent="0.25">
      <c r="A1552" s="35" t="s">
        <v>2888</v>
      </c>
      <c r="B1552" s="35" t="s">
        <v>2889</v>
      </c>
      <c r="C1552" s="35"/>
      <c r="D1552" s="35"/>
      <c r="E1552" s="36">
        <v>2.3741639999999999</v>
      </c>
      <c r="F1552" s="8">
        <f t="shared" si="25"/>
        <v>1.8993312</v>
      </c>
      <c r="G1552" s="38"/>
      <c r="H1552" s="8">
        <f>+E1552*G1552</f>
        <v>0</v>
      </c>
    </row>
    <row r="1553" spans="1:8" ht="35.1" customHeight="1" x14ac:dyDescent="0.25">
      <c r="A1553" s="35" t="s">
        <v>2890</v>
      </c>
      <c r="B1553" s="35" t="s">
        <v>2891</v>
      </c>
      <c r="C1553" s="35"/>
      <c r="D1553" s="35"/>
      <c r="E1553" s="36">
        <v>2.3741639999999999</v>
      </c>
      <c r="F1553" s="8">
        <f t="shared" si="25"/>
        <v>1.8993312</v>
      </c>
      <c r="G1553" s="38"/>
      <c r="H1553" s="8">
        <f>+E1553*G1553</f>
        <v>0</v>
      </c>
    </row>
    <row r="1554" spans="1:8" ht="35.1" customHeight="1" x14ac:dyDescent="0.25">
      <c r="A1554" s="35" t="s">
        <v>2892</v>
      </c>
      <c r="B1554" s="35" t="s">
        <v>2893</v>
      </c>
      <c r="C1554" s="35"/>
      <c r="D1554" s="35"/>
      <c r="E1554" s="36">
        <v>2.3741639999999999</v>
      </c>
      <c r="F1554" s="8">
        <f t="shared" si="25"/>
        <v>1.8993312</v>
      </c>
      <c r="G1554" s="38"/>
      <c r="H1554" s="8">
        <f>+E1554*G1554</f>
        <v>0</v>
      </c>
    </row>
    <row r="1555" spans="1:8" ht="35.1" customHeight="1" x14ac:dyDescent="0.25">
      <c r="A1555" s="35" t="s">
        <v>2894</v>
      </c>
      <c r="B1555" s="35" t="s">
        <v>2895</v>
      </c>
      <c r="C1555" s="35"/>
      <c r="D1555" s="35"/>
      <c r="E1555" s="36">
        <v>4.1864647499999998</v>
      </c>
      <c r="F1555" s="8">
        <f t="shared" si="25"/>
        <v>3.3491718000000001</v>
      </c>
      <c r="G1555" s="38"/>
      <c r="H1555" s="8">
        <f>+E1555*G1555</f>
        <v>0</v>
      </c>
    </row>
    <row r="1556" spans="1:8" ht="35.1" customHeight="1" x14ac:dyDescent="0.25">
      <c r="A1556" s="35" t="s">
        <v>2896</v>
      </c>
      <c r="B1556" s="35" t="s">
        <v>2897</v>
      </c>
      <c r="C1556" s="35"/>
      <c r="D1556" s="35"/>
      <c r="E1556" s="36">
        <v>4.1864647499999998</v>
      </c>
      <c r="F1556" s="8">
        <f t="shared" si="25"/>
        <v>3.3491718000000001</v>
      </c>
      <c r="G1556" s="38"/>
      <c r="H1556" s="8">
        <f>+E1556*G1556</f>
        <v>0</v>
      </c>
    </row>
    <row r="1557" spans="1:8" ht="35.1" customHeight="1" x14ac:dyDescent="0.25">
      <c r="A1557" s="37" t="s">
        <v>2898</v>
      </c>
      <c r="B1557" s="35" t="s">
        <v>2899</v>
      </c>
      <c r="C1557" s="35"/>
      <c r="D1557" s="35"/>
      <c r="E1557" s="36">
        <v>16</v>
      </c>
      <c r="F1557" s="8">
        <f t="shared" si="25"/>
        <v>12.8</v>
      </c>
      <c r="G1557" s="38"/>
      <c r="H1557" s="8">
        <f>+E1557*G1557</f>
        <v>0</v>
      </c>
    </row>
    <row r="1558" spans="1:8" ht="35.1" customHeight="1" x14ac:dyDescent="0.25">
      <c r="A1558" s="37" t="s">
        <v>2900</v>
      </c>
      <c r="B1558" s="35" t="s">
        <v>2901</v>
      </c>
      <c r="C1558" s="35"/>
      <c r="D1558" s="35"/>
      <c r="E1558" s="36">
        <v>0.94299999999999995</v>
      </c>
      <c r="F1558" s="8">
        <f t="shared" si="25"/>
        <v>0.75439999999999996</v>
      </c>
      <c r="G1558" s="38"/>
      <c r="H1558" s="8">
        <f>+E1558*G1558</f>
        <v>0</v>
      </c>
    </row>
    <row r="1559" spans="1:8" ht="35.1" customHeight="1" x14ac:dyDescent="0.25">
      <c r="A1559" s="37" t="s">
        <v>2902</v>
      </c>
      <c r="B1559" s="35" t="s">
        <v>2903</v>
      </c>
      <c r="C1559" s="35"/>
      <c r="D1559" s="35"/>
      <c r="E1559" s="36">
        <v>1.05</v>
      </c>
      <c r="F1559" s="8">
        <f t="shared" si="25"/>
        <v>0.84000000000000008</v>
      </c>
      <c r="G1559" s="38"/>
      <c r="H1559" s="8">
        <f>+E1559*G1559</f>
        <v>0</v>
      </c>
    </row>
    <row r="1560" spans="1:8" ht="35.1" customHeight="1" x14ac:dyDescent="0.25">
      <c r="A1560" s="35" t="s">
        <v>2904</v>
      </c>
      <c r="B1560" s="35" t="s">
        <v>2905</v>
      </c>
      <c r="C1560" s="35"/>
      <c r="D1560" s="35"/>
      <c r="E1560" s="36">
        <v>0.78313567092663505</v>
      </c>
      <c r="F1560" s="8">
        <f t="shared" si="25"/>
        <v>0.62650853674130813</v>
      </c>
      <c r="G1560" s="38"/>
      <c r="H1560" s="8">
        <f>+E1560*G1560</f>
        <v>0</v>
      </c>
    </row>
    <row r="1561" spans="1:8" ht="35.1" customHeight="1" x14ac:dyDescent="0.25">
      <c r="A1561" s="35" t="s">
        <v>2906</v>
      </c>
      <c r="B1561" s="35" t="s">
        <v>2907</v>
      </c>
      <c r="C1561" s="35"/>
      <c r="D1561" s="35"/>
      <c r="E1561" s="36">
        <v>1.1003849999999999</v>
      </c>
      <c r="F1561" s="8">
        <f t="shared" si="25"/>
        <v>0.88030799999999998</v>
      </c>
      <c r="G1561" s="38"/>
      <c r="H1561" s="8">
        <f>+E1561*G1561</f>
        <v>0</v>
      </c>
    </row>
    <row r="1562" spans="1:8" ht="35.1" customHeight="1" x14ac:dyDescent="0.25">
      <c r="A1562" s="37" t="s">
        <v>1467</v>
      </c>
      <c r="B1562" s="35" t="s">
        <v>2908</v>
      </c>
      <c r="C1562" s="35"/>
      <c r="D1562" s="35"/>
      <c r="E1562" s="36">
        <v>0.92</v>
      </c>
      <c r="F1562" s="8">
        <f t="shared" si="25"/>
        <v>0.7360000000000001</v>
      </c>
      <c r="G1562" s="38"/>
      <c r="H1562" s="8">
        <f>+E1562*G1562</f>
        <v>0</v>
      </c>
    </row>
    <row r="1563" spans="1:8" ht="35.1" customHeight="1" x14ac:dyDescent="0.25">
      <c r="A1563" s="35" t="s">
        <v>2909</v>
      </c>
      <c r="B1563" s="35" t="s">
        <v>2910</v>
      </c>
      <c r="C1563" s="35"/>
      <c r="D1563" s="35"/>
      <c r="E1563" s="36">
        <v>2.5739999999999998</v>
      </c>
      <c r="F1563" s="8">
        <f t="shared" si="25"/>
        <v>2.0592000000000001</v>
      </c>
      <c r="G1563" s="38"/>
      <c r="H1563" s="8">
        <f>+E1563*G1563</f>
        <v>0</v>
      </c>
    </row>
    <row r="1564" spans="1:8" ht="35.1" customHeight="1" x14ac:dyDescent="0.25">
      <c r="A1564" s="35" t="s">
        <v>2911</v>
      </c>
      <c r="B1564" s="35" t="s">
        <v>2912</v>
      </c>
      <c r="C1564" s="35"/>
      <c r="D1564" s="35"/>
      <c r="E1564" s="36">
        <v>2.5739999999999998</v>
      </c>
      <c r="F1564" s="8">
        <f t="shared" si="25"/>
        <v>2.0592000000000001</v>
      </c>
      <c r="G1564" s="38"/>
      <c r="H1564" s="8">
        <f>+E1564*G1564</f>
        <v>0</v>
      </c>
    </row>
    <row r="1565" spans="1:8" ht="35.1" customHeight="1" x14ac:dyDescent="0.25">
      <c r="A1565" s="35" t="s">
        <v>2913</v>
      </c>
      <c r="B1565" s="35" t="s">
        <v>2914</v>
      </c>
      <c r="C1565" s="35"/>
      <c r="D1565" s="35"/>
      <c r="E1565" s="36">
        <v>2.5739999999999998</v>
      </c>
      <c r="F1565" s="8">
        <f t="shared" si="25"/>
        <v>2.0592000000000001</v>
      </c>
      <c r="G1565" s="38"/>
      <c r="H1565" s="8">
        <f>+E1565*G1565</f>
        <v>0</v>
      </c>
    </row>
    <row r="1566" spans="1:8" ht="35.1" customHeight="1" x14ac:dyDescent="0.25">
      <c r="A1566" s="37" t="s">
        <v>2915</v>
      </c>
      <c r="B1566" s="35" t="s">
        <v>2916</v>
      </c>
      <c r="C1566" s="35"/>
      <c r="D1566" s="35"/>
      <c r="E1566" s="36">
        <v>1.0605898521075701</v>
      </c>
      <c r="F1566" s="8">
        <f t="shared" si="25"/>
        <v>0.84847188168605614</v>
      </c>
      <c r="G1566" s="38"/>
      <c r="H1566" s="8">
        <f>+E1566*G1566</f>
        <v>0</v>
      </c>
    </row>
    <row r="1567" spans="1:8" ht="35.1" customHeight="1" x14ac:dyDescent="0.25">
      <c r="A1567" s="35" t="s">
        <v>2917</v>
      </c>
      <c r="B1567" s="35" t="s">
        <v>2918</v>
      </c>
      <c r="C1567" s="35"/>
      <c r="D1567" s="35"/>
      <c r="E1567" s="36">
        <v>2.9260237500000001</v>
      </c>
      <c r="F1567" s="8">
        <f t="shared" ref="F1567:F1630" si="26">E1567*0.8</f>
        <v>2.3408190000000002</v>
      </c>
      <c r="G1567" s="38"/>
      <c r="H1567" s="8">
        <f>+E1567*G1567</f>
        <v>0</v>
      </c>
    </row>
    <row r="1568" spans="1:8" ht="35.1" customHeight="1" x14ac:dyDescent="0.25">
      <c r="A1568" s="35" t="s">
        <v>2919</v>
      </c>
      <c r="B1568" s="35" t="s">
        <v>2920</v>
      </c>
      <c r="C1568" s="35"/>
      <c r="D1568" s="35"/>
      <c r="E1568" s="36">
        <v>0.78313567092663505</v>
      </c>
      <c r="F1568" s="8">
        <f t="shared" si="26"/>
        <v>0.62650853674130813</v>
      </c>
      <c r="G1568" s="38"/>
      <c r="H1568" s="8">
        <f>+E1568*G1568</f>
        <v>0</v>
      </c>
    </row>
    <row r="1569" spans="1:8" ht="35.1" customHeight="1" x14ac:dyDescent="0.25">
      <c r="A1569" s="35" t="s">
        <v>2921</v>
      </c>
      <c r="B1569" s="35" t="s">
        <v>2922</v>
      </c>
      <c r="C1569" s="35"/>
      <c r="D1569" s="35"/>
      <c r="E1569" s="36">
        <v>0.82</v>
      </c>
      <c r="F1569" s="8">
        <f t="shared" si="26"/>
        <v>0.65600000000000003</v>
      </c>
      <c r="G1569" s="38"/>
      <c r="H1569" s="8">
        <f>+E1569*G1569</f>
        <v>0</v>
      </c>
    </row>
    <row r="1570" spans="1:8" ht="35.1" customHeight="1" x14ac:dyDescent="0.25">
      <c r="A1570" s="35" t="s">
        <v>2923</v>
      </c>
      <c r="B1570" s="35" t="s">
        <v>2924</v>
      </c>
      <c r="C1570" s="35"/>
      <c r="D1570" s="35"/>
      <c r="E1570" s="36">
        <v>0.78313567092663505</v>
      </c>
      <c r="F1570" s="8">
        <f t="shared" si="26"/>
        <v>0.62650853674130813</v>
      </c>
      <c r="G1570" s="38"/>
      <c r="H1570" s="8">
        <f>+E1570*G1570</f>
        <v>0</v>
      </c>
    </row>
    <row r="1571" spans="1:8" ht="35.1" customHeight="1" x14ac:dyDescent="0.25">
      <c r="A1571" s="35" t="s">
        <v>2925</v>
      </c>
      <c r="B1571" s="35" t="s">
        <v>3734</v>
      </c>
      <c r="C1571" s="35"/>
      <c r="D1571" s="35"/>
      <c r="E1571" s="36">
        <v>0.34749000000000002</v>
      </c>
      <c r="F1571" s="8">
        <f t="shared" si="26"/>
        <v>0.27799200000000002</v>
      </c>
      <c r="G1571" s="38"/>
      <c r="H1571" s="8">
        <f>+E1571*G1571</f>
        <v>0</v>
      </c>
    </row>
    <row r="1572" spans="1:8" ht="35.1" customHeight="1" x14ac:dyDescent="0.25">
      <c r="A1572" s="35" t="s">
        <v>2926</v>
      </c>
      <c r="B1572" s="35" t="s">
        <v>2927</v>
      </c>
      <c r="C1572" s="35"/>
      <c r="D1572" s="35"/>
      <c r="E1572" s="36">
        <v>0.27009450000000002</v>
      </c>
      <c r="F1572" s="8">
        <f t="shared" si="26"/>
        <v>0.21607560000000003</v>
      </c>
      <c r="G1572" s="38"/>
      <c r="H1572" s="8">
        <f>+E1572*G1572</f>
        <v>0</v>
      </c>
    </row>
    <row r="1573" spans="1:8" ht="35.1" customHeight="1" x14ac:dyDescent="0.25">
      <c r="A1573" s="35" t="s">
        <v>2928</v>
      </c>
      <c r="B1573" s="35" t="s">
        <v>2929</v>
      </c>
      <c r="C1573" s="35"/>
      <c r="D1573" s="35"/>
      <c r="E1573" s="36">
        <v>0.44015399999999999</v>
      </c>
      <c r="F1573" s="8">
        <f t="shared" si="26"/>
        <v>0.35212320000000003</v>
      </c>
      <c r="G1573" s="38"/>
      <c r="H1573" s="8">
        <f>+E1573*G1573</f>
        <v>0</v>
      </c>
    </row>
    <row r="1574" spans="1:8" ht="35.1" customHeight="1" x14ac:dyDescent="0.25">
      <c r="A1574" s="35" t="s">
        <v>2930</v>
      </c>
      <c r="B1574" s="35" t="s">
        <v>2931</v>
      </c>
      <c r="C1574" s="35"/>
      <c r="D1574" s="35"/>
      <c r="E1574" s="36">
        <v>2.4908518121104599</v>
      </c>
      <c r="F1574" s="8">
        <f t="shared" si="26"/>
        <v>1.992681449688368</v>
      </c>
      <c r="G1574" s="38"/>
      <c r="H1574" s="8">
        <f>+E1574*G1574</f>
        <v>0</v>
      </c>
    </row>
    <row r="1575" spans="1:8" ht="35.1" customHeight="1" x14ac:dyDescent="0.25">
      <c r="A1575" s="39" t="s">
        <v>2932</v>
      </c>
      <c r="B1575" s="40" t="s">
        <v>2933</v>
      </c>
      <c r="C1575" s="40"/>
      <c r="D1575" s="40"/>
      <c r="E1575" s="36">
        <v>2</v>
      </c>
      <c r="F1575" s="8">
        <f t="shared" si="26"/>
        <v>1.6</v>
      </c>
      <c r="G1575" s="59"/>
      <c r="H1575" s="8">
        <f>+E1575*G1575</f>
        <v>0</v>
      </c>
    </row>
    <row r="1576" spans="1:8" ht="35.1" customHeight="1" x14ac:dyDescent="0.25">
      <c r="A1576" s="39" t="s">
        <v>519</v>
      </c>
      <c r="B1576" s="40" t="s">
        <v>2934</v>
      </c>
      <c r="C1576" s="40"/>
      <c r="D1576" s="40"/>
      <c r="E1576" s="36">
        <v>1.8</v>
      </c>
      <c r="F1576" s="8">
        <f t="shared" si="26"/>
        <v>1.4400000000000002</v>
      </c>
      <c r="G1576" s="59"/>
      <c r="H1576" s="8">
        <f>+E1576*G1576</f>
        <v>0</v>
      </c>
    </row>
    <row r="1577" spans="1:8" ht="35.1" customHeight="1" x14ac:dyDescent="0.25">
      <c r="A1577" s="35" t="s">
        <v>2935</v>
      </c>
      <c r="B1577" s="35" t="s">
        <v>2936</v>
      </c>
      <c r="C1577" s="35"/>
      <c r="D1577" s="35"/>
      <c r="E1577" s="36">
        <v>3.1511024999999999</v>
      </c>
      <c r="F1577" s="8">
        <f t="shared" si="26"/>
        <v>2.5208820000000003</v>
      </c>
      <c r="G1577" s="38"/>
      <c r="H1577" s="8">
        <f>+E1577*G1577</f>
        <v>0</v>
      </c>
    </row>
    <row r="1578" spans="1:8" ht="35.1" customHeight="1" x14ac:dyDescent="0.25">
      <c r="A1578" s="35" t="s">
        <v>2935</v>
      </c>
      <c r="B1578" s="35" t="s">
        <v>2937</v>
      </c>
      <c r="C1578" s="35"/>
      <c r="D1578" s="35"/>
      <c r="E1578" s="36">
        <v>3.1511024999999999</v>
      </c>
      <c r="F1578" s="8">
        <f t="shared" si="26"/>
        <v>2.5208820000000003</v>
      </c>
      <c r="G1578" s="38"/>
      <c r="H1578" s="8">
        <f>+E1578*G1578</f>
        <v>0</v>
      </c>
    </row>
    <row r="1579" spans="1:8" ht="35.1" customHeight="1" x14ac:dyDescent="0.25">
      <c r="A1579" s="35" t="s">
        <v>2938</v>
      </c>
      <c r="B1579" s="35" t="s">
        <v>2939</v>
      </c>
      <c r="C1579" s="35"/>
      <c r="D1579" s="35"/>
      <c r="E1579" s="36">
        <v>2.4888542501309598</v>
      </c>
      <c r="F1579" s="8">
        <f t="shared" si="26"/>
        <v>1.9910834001047679</v>
      </c>
      <c r="G1579" s="38"/>
      <c r="H1579" s="8">
        <f>+E1579*G1579</f>
        <v>0</v>
      </c>
    </row>
    <row r="1580" spans="1:8" ht="35.1" customHeight="1" x14ac:dyDescent="0.25">
      <c r="A1580" s="35" t="s">
        <v>2940</v>
      </c>
      <c r="B1580" s="35" t="s">
        <v>2941</v>
      </c>
      <c r="C1580" s="35"/>
      <c r="D1580" s="35"/>
      <c r="E1580" s="36">
        <v>0.88030799999999998</v>
      </c>
      <c r="F1580" s="8">
        <f t="shared" si="26"/>
        <v>0.70424640000000005</v>
      </c>
      <c r="G1580" s="37"/>
      <c r="H1580" s="8">
        <f>+E1580*G1580</f>
        <v>0</v>
      </c>
    </row>
    <row r="1581" spans="1:8" ht="35.1" customHeight="1" x14ac:dyDescent="0.25">
      <c r="A1581" s="35" t="s">
        <v>2942</v>
      </c>
      <c r="B1581" s="35" t="s">
        <v>2943</v>
      </c>
      <c r="C1581" s="35"/>
      <c r="D1581" s="35"/>
      <c r="E1581" s="36">
        <v>2.1059999999999999</v>
      </c>
      <c r="F1581" s="8">
        <f t="shared" si="26"/>
        <v>1.6848000000000001</v>
      </c>
      <c r="G1581" s="38"/>
      <c r="H1581" s="8">
        <f>+E1581*G1581</f>
        <v>0</v>
      </c>
    </row>
    <row r="1582" spans="1:8" ht="35.1" customHeight="1" x14ac:dyDescent="0.25">
      <c r="A1582" s="35" t="s">
        <v>2944</v>
      </c>
      <c r="B1582" s="35" t="s">
        <v>2945</v>
      </c>
      <c r="C1582" s="35"/>
      <c r="D1582" s="35"/>
      <c r="E1582" s="36">
        <v>2.4908518121104599</v>
      </c>
      <c r="F1582" s="8">
        <f t="shared" si="26"/>
        <v>1.992681449688368</v>
      </c>
      <c r="G1582" s="38"/>
      <c r="H1582" s="8">
        <f>+E1582*G1582</f>
        <v>0</v>
      </c>
    </row>
    <row r="1583" spans="1:8" ht="35.1" customHeight="1" x14ac:dyDescent="0.25">
      <c r="A1583" s="35" t="s">
        <v>2946</v>
      </c>
      <c r="B1583" s="35" t="s">
        <v>2947</v>
      </c>
      <c r="C1583" s="35"/>
      <c r="D1583" s="35"/>
      <c r="E1583" s="36">
        <v>2.4058924417932701</v>
      </c>
      <c r="F1583" s="8">
        <f t="shared" si="26"/>
        <v>1.9247139534346163</v>
      </c>
      <c r="G1583" s="38"/>
      <c r="H1583" s="8">
        <f>+E1583*G1583</f>
        <v>0</v>
      </c>
    </row>
    <row r="1584" spans="1:8" ht="35.1" customHeight="1" x14ac:dyDescent="0.25">
      <c r="A1584" s="39" t="s">
        <v>3735</v>
      </c>
      <c r="B1584" s="40" t="s">
        <v>3736</v>
      </c>
      <c r="C1584" s="40"/>
      <c r="D1584" s="40"/>
      <c r="E1584" s="36">
        <v>1.04</v>
      </c>
      <c r="F1584" s="8">
        <f t="shared" si="26"/>
        <v>0.83200000000000007</v>
      </c>
      <c r="G1584" s="59"/>
      <c r="H1584" s="8">
        <f>+E1584*G1584</f>
        <v>0</v>
      </c>
    </row>
    <row r="1585" spans="1:8" ht="35.1" customHeight="1" x14ac:dyDescent="0.25">
      <c r="A1585" s="39" t="s">
        <v>3737</v>
      </c>
      <c r="B1585" s="40" t="s">
        <v>3738</v>
      </c>
      <c r="C1585" s="40"/>
      <c r="D1585" s="40"/>
      <c r="E1585" s="36">
        <v>1.04</v>
      </c>
      <c r="F1585" s="8">
        <f t="shared" si="26"/>
        <v>0.83200000000000007</v>
      </c>
      <c r="G1585" s="59"/>
      <c r="H1585" s="8">
        <f>+E1585*G1585</f>
        <v>0</v>
      </c>
    </row>
    <row r="1586" spans="1:8" ht="35.1" customHeight="1" x14ac:dyDescent="0.25">
      <c r="A1586" s="39" t="s">
        <v>3739</v>
      </c>
      <c r="B1586" s="40" t="s">
        <v>3740</v>
      </c>
      <c r="C1586" s="40"/>
      <c r="D1586" s="40"/>
      <c r="E1586" s="36">
        <v>1.04</v>
      </c>
      <c r="F1586" s="8">
        <f t="shared" si="26"/>
        <v>0.83200000000000007</v>
      </c>
      <c r="G1586" s="59"/>
      <c r="H1586" s="8">
        <f>+E1586*G1586</f>
        <v>0</v>
      </c>
    </row>
    <row r="1587" spans="1:8" ht="35.1" customHeight="1" x14ac:dyDescent="0.25">
      <c r="A1587" s="39" t="s">
        <v>3741</v>
      </c>
      <c r="B1587" s="40" t="s">
        <v>3742</v>
      </c>
      <c r="C1587" s="40"/>
      <c r="D1587" s="40"/>
      <c r="E1587" s="36">
        <v>1.04</v>
      </c>
      <c r="F1587" s="8">
        <f t="shared" si="26"/>
        <v>0.83200000000000007</v>
      </c>
      <c r="G1587" s="59"/>
      <c r="H1587" s="8">
        <f>+E1587*G1587</f>
        <v>0</v>
      </c>
    </row>
    <row r="1588" spans="1:8" ht="35.1" customHeight="1" x14ac:dyDescent="0.25">
      <c r="A1588" s="37" t="s">
        <v>2949</v>
      </c>
      <c r="B1588" s="35" t="s">
        <v>2950</v>
      </c>
      <c r="C1588" s="35"/>
      <c r="D1588" s="35"/>
      <c r="E1588" s="36">
        <v>1.04</v>
      </c>
      <c r="F1588" s="8">
        <f t="shared" si="26"/>
        <v>0.83200000000000007</v>
      </c>
      <c r="G1588" s="38"/>
      <c r="H1588" s="8">
        <f>+E1588*G1588</f>
        <v>0</v>
      </c>
    </row>
    <row r="1589" spans="1:8" ht="35.1" customHeight="1" x14ac:dyDescent="0.25">
      <c r="A1589" s="39" t="s">
        <v>2948</v>
      </c>
      <c r="B1589" s="40" t="s">
        <v>3743</v>
      </c>
      <c r="C1589" s="40"/>
      <c r="D1589" s="40"/>
      <c r="E1589" s="36">
        <v>1.04</v>
      </c>
      <c r="F1589" s="8">
        <f t="shared" si="26"/>
        <v>0.83200000000000007</v>
      </c>
      <c r="G1589" s="59"/>
      <c r="H1589" s="8">
        <f>+E1589*G1589</f>
        <v>0</v>
      </c>
    </row>
    <row r="1590" spans="1:8" ht="35.1" customHeight="1" x14ac:dyDescent="0.25">
      <c r="A1590" s="37" t="s">
        <v>2951</v>
      </c>
      <c r="B1590" s="35" t="s">
        <v>2952</v>
      </c>
      <c r="C1590" s="35"/>
      <c r="D1590" s="35"/>
      <c r="E1590" s="36">
        <v>1.04</v>
      </c>
      <c r="F1590" s="8">
        <f t="shared" si="26"/>
        <v>0.83200000000000007</v>
      </c>
      <c r="G1590" s="38"/>
      <c r="H1590" s="8">
        <f>+E1590*G1590</f>
        <v>0</v>
      </c>
    </row>
    <row r="1591" spans="1:8" ht="35.1" customHeight="1" x14ac:dyDescent="0.25">
      <c r="A1591" s="37" t="s">
        <v>2953</v>
      </c>
      <c r="B1591" s="35" t="s">
        <v>2954</v>
      </c>
      <c r="C1591" s="35"/>
      <c r="D1591" s="35"/>
      <c r="E1591" s="36">
        <v>1.04</v>
      </c>
      <c r="F1591" s="8">
        <f t="shared" si="26"/>
        <v>0.83200000000000007</v>
      </c>
      <c r="G1591" s="38"/>
      <c r="H1591" s="8">
        <f>+E1591*G1591</f>
        <v>0</v>
      </c>
    </row>
    <row r="1592" spans="1:8" ht="35.1" customHeight="1" x14ac:dyDescent="0.25">
      <c r="A1592" s="37" t="s">
        <v>2955</v>
      </c>
      <c r="B1592" s="35" t="s">
        <v>2956</v>
      </c>
      <c r="C1592" s="35"/>
      <c r="D1592" s="35"/>
      <c r="E1592" s="36">
        <v>1.04</v>
      </c>
      <c r="F1592" s="8">
        <f t="shared" si="26"/>
        <v>0.83200000000000007</v>
      </c>
      <c r="G1592" s="38"/>
      <c r="H1592" s="8">
        <f>+E1592*G1592</f>
        <v>0</v>
      </c>
    </row>
    <row r="1593" spans="1:8" ht="35.1" customHeight="1" x14ac:dyDescent="0.25">
      <c r="A1593" s="37" t="s">
        <v>2957</v>
      </c>
      <c r="B1593" s="35" t="s">
        <v>2958</v>
      </c>
      <c r="C1593" s="35"/>
      <c r="D1593" s="35"/>
      <c r="E1593" s="36">
        <v>1.04</v>
      </c>
      <c r="F1593" s="8">
        <f t="shared" si="26"/>
        <v>0.83200000000000007</v>
      </c>
      <c r="G1593" s="38"/>
      <c r="H1593" s="8">
        <f>+E1593*G1593</f>
        <v>0</v>
      </c>
    </row>
    <row r="1594" spans="1:8" ht="35.1" customHeight="1" x14ac:dyDescent="0.25">
      <c r="A1594" s="37" t="s">
        <v>2959</v>
      </c>
      <c r="B1594" s="35" t="s">
        <v>2960</v>
      </c>
      <c r="C1594" s="35"/>
      <c r="D1594" s="35"/>
      <c r="E1594" s="36">
        <v>1.4</v>
      </c>
      <c r="F1594" s="8">
        <f t="shared" si="26"/>
        <v>1.1199999999999999</v>
      </c>
      <c r="G1594" s="38"/>
      <c r="H1594" s="8">
        <f>+E1594*G1594</f>
        <v>0</v>
      </c>
    </row>
    <row r="1595" spans="1:8" ht="35.1" customHeight="1" x14ac:dyDescent="0.25">
      <c r="A1595" s="37" t="s">
        <v>2961</v>
      </c>
      <c r="B1595" s="35" t="s">
        <v>2962</v>
      </c>
      <c r="C1595" s="35"/>
      <c r="D1595" s="35"/>
      <c r="E1595" s="36">
        <v>1.4</v>
      </c>
      <c r="F1595" s="8">
        <f t="shared" si="26"/>
        <v>1.1199999999999999</v>
      </c>
      <c r="G1595" s="38"/>
      <c r="H1595" s="8">
        <f>+E1595*G1595</f>
        <v>0</v>
      </c>
    </row>
    <row r="1596" spans="1:8" ht="35.1" customHeight="1" x14ac:dyDescent="0.25">
      <c r="A1596" s="39" t="s">
        <v>2977</v>
      </c>
      <c r="B1596" s="40" t="s">
        <v>3744</v>
      </c>
      <c r="C1596" s="40"/>
      <c r="D1596" s="40"/>
      <c r="E1596" s="36">
        <v>1.4</v>
      </c>
      <c r="F1596" s="8">
        <f t="shared" si="26"/>
        <v>1.1199999999999999</v>
      </c>
      <c r="G1596" s="59"/>
      <c r="H1596" s="8">
        <f>+E1596*G1596</f>
        <v>0</v>
      </c>
    </row>
    <row r="1597" spans="1:8" ht="35.1" customHeight="1" x14ac:dyDescent="0.25">
      <c r="A1597" s="37" t="s">
        <v>2963</v>
      </c>
      <c r="B1597" s="35" t="s">
        <v>2964</v>
      </c>
      <c r="C1597" s="35"/>
      <c r="D1597" s="35"/>
      <c r="E1597" s="36">
        <v>1.4</v>
      </c>
      <c r="F1597" s="8">
        <f t="shared" si="26"/>
        <v>1.1199999999999999</v>
      </c>
      <c r="G1597" s="38"/>
      <c r="H1597" s="8">
        <f>+E1597*G1597</f>
        <v>0</v>
      </c>
    </row>
    <row r="1598" spans="1:8" ht="35.1" customHeight="1" x14ac:dyDescent="0.25">
      <c r="A1598" s="37" t="s">
        <v>2965</v>
      </c>
      <c r="B1598" s="35" t="s">
        <v>2966</v>
      </c>
      <c r="C1598" s="35"/>
      <c r="D1598" s="35"/>
      <c r="E1598" s="36">
        <v>1.4</v>
      </c>
      <c r="F1598" s="8">
        <f t="shared" si="26"/>
        <v>1.1199999999999999</v>
      </c>
      <c r="G1598" s="38"/>
      <c r="H1598" s="8">
        <f>+E1598*G1598</f>
        <v>0</v>
      </c>
    </row>
    <row r="1599" spans="1:8" ht="35.1" customHeight="1" x14ac:dyDescent="0.25">
      <c r="A1599" s="37" t="s">
        <v>2967</v>
      </c>
      <c r="B1599" s="35" t="s">
        <v>2968</v>
      </c>
      <c r="C1599" s="35"/>
      <c r="D1599" s="35"/>
      <c r="E1599" s="36">
        <v>1.4</v>
      </c>
      <c r="F1599" s="8">
        <f t="shared" si="26"/>
        <v>1.1199999999999999</v>
      </c>
      <c r="G1599" s="38"/>
      <c r="H1599" s="8">
        <f>+E1599*G1599</f>
        <v>0</v>
      </c>
    </row>
    <row r="1600" spans="1:8" ht="35.1" customHeight="1" x14ac:dyDescent="0.25">
      <c r="A1600" s="37" t="s">
        <v>2969</v>
      </c>
      <c r="B1600" s="35" t="s">
        <v>2970</v>
      </c>
      <c r="C1600" s="35"/>
      <c r="D1600" s="35"/>
      <c r="E1600" s="36">
        <v>1.4</v>
      </c>
      <c r="F1600" s="8">
        <f t="shared" si="26"/>
        <v>1.1199999999999999</v>
      </c>
      <c r="G1600" s="38"/>
      <c r="H1600" s="8">
        <f>+E1600*G1600</f>
        <v>0</v>
      </c>
    </row>
    <row r="1601" spans="1:8" ht="35.1" customHeight="1" x14ac:dyDescent="0.25">
      <c r="A1601" s="37" t="s">
        <v>2971</v>
      </c>
      <c r="B1601" s="35" t="s">
        <v>2972</v>
      </c>
      <c r="C1601" s="35"/>
      <c r="D1601" s="35"/>
      <c r="E1601" s="36">
        <v>1.4</v>
      </c>
      <c r="F1601" s="8">
        <f t="shared" si="26"/>
        <v>1.1199999999999999</v>
      </c>
      <c r="G1601" s="38"/>
      <c r="H1601" s="8">
        <f>+E1601*G1601</f>
        <v>0</v>
      </c>
    </row>
    <row r="1602" spans="1:8" ht="35.1" customHeight="1" x14ac:dyDescent="0.25">
      <c r="A1602" s="37" t="s">
        <v>2973</v>
      </c>
      <c r="B1602" s="35" t="s">
        <v>2974</v>
      </c>
      <c r="C1602" s="35"/>
      <c r="D1602" s="35"/>
      <c r="E1602" s="36">
        <v>1.4</v>
      </c>
      <c r="F1602" s="8">
        <f t="shared" si="26"/>
        <v>1.1199999999999999</v>
      </c>
      <c r="G1602" s="38"/>
      <c r="H1602" s="8">
        <f>+E1602*G1602</f>
        <v>0</v>
      </c>
    </row>
    <row r="1603" spans="1:8" ht="35.1" customHeight="1" x14ac:dyDescent="0.25">
      <c r="A1603" s="37" t="s">
        <v>2975</v>
      </c>
      <c r="B1603" s="35" t="s">
        <v>2976</v>
      </c>
      <c r="C1603" s="35"/>
      <c r="D1603" s="35"/>
      <c r="E1603" s="36">
        <v>1.4</v>
      </c>
      <c r="F1603" s="8">
        <f t="shared" si="26"/>
        <v>1.1199999999999999</v>
      </c>
      <c r="G1603" s="38"/>
      <c r="H1603" s="8">
        <f>+E1603*G1603</f>
        <v>0</v>
      </c>
    </row>
    <row r="1604" spans="1:8" ht="35.1" customHeight="1" x14ac:dyDescent="0.25">
      <c r="A1604" s="39" t="s">
        <v>3735</v>
      </c>
      <c r="B1604" s="40" t="s">
        <v>3745</v>
      </c>
      <c r="C1604" s="40"/>
      <c r="D1604" s="40"/>
      <c r="E1604" s="36">
        <v>1.4</v>
      </c>
      <c r="F1604" s="8">
        <f t="shared" si="26"/>
        <v>1.1199999999999999</v>
      </c>
      <c r="G1604" s="59"/>
      <c r="H1604" s="8">
        <f>+E1604*G1604</f>
        <v>0</v>
      </c>
    </row>
    <row r="1605" spans="1:8" ht="35.1" customHeight="1" x14ac:dyDescent="0.25">
      <c r="A1605" s="39" t="s">
        <v>3746</v>
      </c>
      <c r="B1605" s="40" t="s">
        <v>3747</v>
      </c>
      <c r="C1605" s="40"/>
      <c r="D1605" s="40"/>
      <c r="E1605" s="36">
        <v>1.4</v>
      </c>
      <c r="F1605" s="8">
        <f t="shared" si="26"/>
        <v>1.1199999999999999</v>
      </c>
      <c r="G1605" s="59"/>
      <c r="H1605" s="8">
        <f>+E1605*G1605</f>
        <v>0</v>
      </c>
    </row>
    <row r="1606" spans="1:8" ht="35.1" customHeight="1" x14ac:dyDescent="0.25">
      <c r="A1606" s="39" t="s">
        <v>3748</v>
      </c>
      <c r="B1606" s="40" t="s">
        <v>3749</v>
      </c>
      <c r="C1606" s="40"/>
      <c r="D1606" s="40"/>
      <c r="E1606" s="36">
        <v>1.4</v>
      </c>
      <c r="F1606" s="8">
        <f t="shared" si="26"/>
        <v>1.1199999999999999</v>
      </c>
      <c r="G1606" s="59"/>
      <c r="H1606" s="8">
        <f>+E1606*G1606</f>
        <v>0</v>
      </c>
    </row>
    <row r="1607" spans="1:8" ht="35.1" customHeight="1" x14ac:dyDescent="0.25">
      <c r="A1607" s="39" t="s">
        <v>3741</v>
      </c>
      <c r="B1607" s="40" t="s">
        <v>3750</v>
      </c>
      <c r="C1607" s="40"/>
      <c r="D1607" s="40"/>
      <c r="E1607" s="36">
        <v>1.4</v>
      </c>
      <c r="F1607" s="8">
        <f t="shared" si="26"/>
        <v>1.1199999999999999</v>
      </c>
      <c r="G1607" s="59"/>
      <c r="H1607" s="8">
        <f>+E1607*G1607</f>
        <v>0</v>
      </c>
    </row>
    <row r="1608" spans="1:8" ht="35.1" customHeight="1" x14ac:dyDescent="0.25">
      <c r="A1608" s="39" t="s">
        <v>2978</v>
      </c>
      <c r="B1608" s="40" t="s">
        <v>3751</v>
      </c>
      <c r="C1608" s="40"/>
      <c r="D1608" s="40"/>
      <c r="E1608" s="36">
        <v>13.2</v>
      </c>
      <c r="F1608" s="8">
        <f t="shared" si="26"/>
        <v>10.56</v>
      </c>
      <c r="G1608" s="59"/>
      <c r="H1608" s="8">
        <f>+E1608*G1608</f>
        <v>0</v>
      </c>
    </row>
    <row r="1609" spans="1:8" ht="35.1" customHeight="1" x14ac:dyDescent="0.25">
      <c r="A1609" s="35" t="s">
        <v>2979</v>
      </c>
      <c r="B1609" s="35" t="s">
        <v>2980</v>
      </c>
      <c r="C1609" s="35"/>
      <c r="D1609" s="35"/>
      <c r="E1609" s="36">
        <v>10.57870125</v>
      </c>
      <c r="F1609" s="8">
        <f t="shared" si="26"/>
        <v>8.462961</v>
      </c>
      <c r="G1609" s="38"/>
      <c r="H1609" s="8">
        <f>+E1609*G1609</f>
        <v>0</v>
      </c>
    </row>
    <row r="1610" spans="1:8" ht="35.1" customHeight="1" x14ac:dyDescent="0.25">
      <c r="A1610" s="37" t="s">
        <v>2981</v>
      </c>
      <c r="B1610" s="35" t="s">
        <v>2982</v>
      </c>
      <c r="C1610" s="35"/>
      <c r="D1610" s="35"/>
      <c r="E1610" s="36">
        <v>6.8023800000000003</v>
      </c>
      <c r="F1610" s="8">
        <f t="shared" si="26"/>
        <v>5.441904000000001</v>
      </c>
      <c r="G1610" s="38"/>
      <c r="H1610" s="8">
        <f>+E1610*G1610</f>
        <v>0</v>
      </c>
    </row>
    <row r="1611" spans="1:8" ht="35.1" customHeight="1" x14ac:dyDescent="0.25">
      <c r="A1611" s="35" t="s">
        <v>2983</v>
      </c>
      <c r="B1611" s="35" t="s">
        <v>2984</v>
      </c>
      <c r="C1611" s="35"/>
      <c r="D1611" s="35"/>
      <c r="E1611" s="36">
        <v>9.5033250000000002</v>
      </c>
      <c r="F1611" s="8">
        <f t="shared" si="26"/>
        <v>7.6026600000000002</v>
      </c>
      <c r="G1611" s="38"/>
      <c r="H1611" s="8">
        <f>+E1611*G1611</f>
        <v>0</v>
      </c>
    </row>
    <row r="1612" spans="1:8" ht="35.1" customHeight="1" x14ac:dyDescent="0.25">
      <c r="A1612" s="35" t="s">
        <v>2985</v>
      </c>
      <c r="B1612" s="35" t="s">
        <v>2986</v>
      </c>
      <c r="C1612" s="35"/>
      <c r="D1612" s="35"/>
      <c r="E1612" s="36">
        <v>10.57870125</v>
      </c>
      <c r="F1612" s="8">
        <f t="shared" si="26"/>
        <v>8.462961</v>
      </c>
      <c r="G1612" s="38"/>
      <c r="H1612" s="8">
        <f>+E1612*G1612</f>
        <v>0</v>
      </c>
    </row>
    <row r="1613" spans="1:8" ht="35.1" customHeight="1" x14ac:dyDescent="0.25">
      <c r="A1613" s="35" t="s">
        <v>2987</v>
      </c>
      <c r="B1613" s="35" t="s">
        <v>2988</v>
      </c>
      <c r="C1613" s="35"/>
      <c r="D1613" s="35"/>
      <c r="E1613" s="36">
        <v>10.57870125</v>
      </c>
      <c r="F1613" s="8">
        <f t="shared" si="26"/>
        <v>8.462961</v>
      </c>
      <c r="G1613" s="38"/>
      <c r="H1613" s="8">
        <f>+E1613*G1613</f>
        <v>0</v>
      </c>
    </row>
    <row r="1614" spans="1:8" ht="35.1" customHeight="1" x14ac:dyDescent="0.25">
      <c r="A1614" s="35" t="s">
        <v>2989</v>
      </c>
      <c r="B1614" s="35" t="s">
        <v>2990</v>
      </c>
      <c r="C1614" s="35"/>
      <c r="D1614" s="35"/>
      <c r="E1614" s="36">
        <v>9.5033250000000002</v>
      </c>
      <c r="F1614" s="8">
        <f t="shared" si="26"/>
        <v>7.6026600000000002</v>
      </c>
      <c r="G1614" s="38"/>
      <c r="H1614" s="8">
        <f>+E1614*G1614</f>
        <v>0</v>
      </c>
    </row>
    <row r="1615" spans="1:8" ht="35.1" customHeight="1" x14ac:dyDescent="0.25">
      <c r="A1615" s="35" t="s">
        <v>2991</v>
      </c>
      <c r="B1615" s="35" t="s">
        <v>2992</v>
      </c>
      <c r="C1615" s="35"/>
      <c r="D1615" s="35"/>
      <c r="E1615" s="36">
        <v>14.17996125</v>
      </c>
      <c r="F1615" s="8">
        <f t="shared" si="26"/>
        <v>11.343969000000001</v>
      </c>
      <c r="G1615" s="38"/>
      <c r="H1615" s="8">
        <f>+E1615*G1615</f>
        <v>0</v>
      </c>
    </row>
    <row r="1616" spans="1:8" ht="35.1" customHeight="1" x14ac:dyDescent="0.25">
      <c r="A1616" s="35" t="s">
        <v>2993</v>
      </c>
      <c r="B1616" s="35" t="s">
        <v>2994</v>
      </c>
      <c r="C1616" s="35"/>
      <c r="D1616" s="35"/>
      <c r="E1616" s="36">
        <v>12.1542525</v>
      </c>
      <c r="F1616" s="8">
        <f t="shared" si="26"/>
        <v>9.7234020000000001</v>
      </c>
      <c r="G1616" s="38"/>
      <c r="H1616" s="8">
        <f>+E1616*G1616</f>
        <v>0</v>
      </c>
    </row>
    <row r="1617" spans="1:8" ht="35.1" customHeight="1" x14ac:dyDescent="0.25">
      <c r="A1617" s="35" t="s">
        <v>2995</v>
      </c>
      <c r="B1617" s="35" t="s">
        <v>2996</v>
      </c>
      <c r="C1617" s="35"/>
      <c r="D1617" s="35"/>
      <c r="E1617" s="36">
        <v>4.9517325000000003</v>
      </c>
      <c r="F1617" s="8">
        <f t="shared" si="26"/>
        <v>3.9613860000000005</v>
      </c>
      <c r="G1617" s="38"/>
      <c r="H1617" s="8">
        <f>+E1617*G1617</f>
        <v>0</v>
      </c>
    </row>
    <row r="1618" spans="1:8" ht="35.1" customHeight="1" x14ac:dyDescent="0.25">
      <c r="A1618" s="39" t="s">
        <v>2997</v>
      </c>
      <c r="B1618" s="40" t="s">
        <v>3752</v>
      </c>
      <c r="C1618" s="40"/>
      <c r="D1618" s="40"/>
      <c r="E1618" s="36">
        <v>9.6</v>
      </c>
      <c r="F1618" s="8">
        <f t="shared" si="26"/>
        <v>7.68</v>
      </c>
      <c r="G1618" s="59"/>
      <c r="H1618" s="8">
        <f>+E1618*G1618</f>
        <v>0</v>
      </c>
    </row>
    <row r="1619" spans="1:8" ht="35.1" customHeight="1" x14ac:dyDescent="0.25">
      <c r="A1619" s="35" t="s">
        <v>2998</v>
      </c>
      <c r="B1619" s="35" t="s">
        <v>2999</v>
      </c>
      <c r="C1619" s="35"/>
      <c r="D1619" s="35"/>
      <c r="E1619" s="36">
        <v>10.3536225</v>
      </c>
      <c r="F1619" s="8">
        <f t="shared" si="26"/>
        <v>8.2828980000000012</v>
      </c>
      <c r="G1619" s="38"/>
      <c r="H1619" s="8">
        <f>+E1619*G1619</f>
        <v>0</v>
      </c>
    </row>
    <row r="1620" spans="1:8" ht="35.1" customHeight="1" x14ac:dyDescent="0.25">
      <c r="A1620" s="35" t="s">
        <v>2998</v>
      </c>
      <c r="B1620" s="35" t="s">
        <v>3000</v>
      </c>
      <c r="C1620" s="35"/>
      <c r="D1620" s="35"/>
      <c r="E1620" s="36">
        <v>9.0331604999999993</v>
      </c>
      <c r="F1620" s="8">
        <f t="shared" si="26"/>
        <v>7.2265283999999994</v>
      </c>
      <c r="G1620" s="38"/>
      <c r="H1620" s="8">
        <f>+E1620*G1620</f>
        <v>0</v>
      </c>
    </row>
    <row r="1621" spans="1:8" ht="35.1" customHeight="1" x14ac:dyDescent="0.25">
      <c r="A1621" s="37" t="s">
        <v>3001</v>
      </c>
      <c r="B1621" s="35" t="s">
        <v>3002</v>
      </c>
      <c r="C1621" s="35"/>
      <c r="D1621" s="35"/>
      <c r="E1621" s="36">
        <v>9.0299999999999994</v>
      </c>
      <c r="F1621" s="8">
        <f t="shared" si="26"/>
        <v>7.2240000000000002</v>
      </c>
      <c r="G1621" s="38"/>
      <c r="H1621" s="8">
        <f>+E1621*G1621</f>
        <v>0</v>
      </c>
    </row>
    <row r="1622" spans="1:8" ht="35.1" customHeight="1" x14ac:dyDescent="0.25">
      <c r="A1622" s="35" t="s">
        <v>3003</v>
      </c>
      <c r="B1622" s="35" t="s">
        <v>3004</v>
      </c>
      <c r="C1622" s="35"/>
      <c r="D1622" s="35"/>
      <c r="E1622" s="36">
        <v>14.1949665</v>
      </c>
      <c r="F1622" s="8">
        <f t="shared" si="26"/>
        <v>11.355973200000001</v>
      </c>
      <c r="G1622" s="38"/>
      <c r="H1622" s="8">
        <f>+E1622*G1622</f>
        <v>0</v>
      </c>
    </row>
    <row r="1623" spans="1:8" ht="35.1" customHeight="1" x14ac:dyDescent="0.25">
      <c r="A1623" s="37" t="s">
        <v>3005</v>
      </c>
      <c r="B1623" s="35" t="s">
        <v>3006</v>
      </c>
      <c r="C1623" s="35"/>
      <c r="D1623" s="35"/>
      <c r="E1623" s="36">
        <v>6.8023800000000003</v>
      </c>
      <c r="F1623" s="8">
        <f t="shared" si="26"/>
        <v>5.441904000000001</v>
      </c>
      <c r="G1623" s="38"/>
      <c r="H1623" s="8">
        <f>+E1623*G1623</f>
        <v>0</v>
      </c>
    </row>
    <row r="1624" spans="1:8" ht="35.1" customHeight="1" x14ac:dyDescent="0.25">
      <c r="A1624" s="35" t="s">
        <v>3007</v>
      </c>
      <c r="B1624" s="35" t="s">
        <v>3008</v>
      </c>
      <c r="C1624" s="35"/>
      <c r="D1624" s="35"/>
      <c r="E1624" s="36">
        <v>9.8034300000000005</v>
      </c>
      <c r="F1624" s="8">
        <f t="shared" si="26"/>
        <v>7.8427440000000006</v>
      </c>
      <c r="G1624" s="38"/>
      <c r="H1624" s="8">
        <f>+E1624*G1624</f>
        <v>0</v>
      </c>
    </row>
    <row r="1625" spans="1:8" ht="35.1" customHeight="1" x14ac:dyDescent="0.25">
      <c r="A1625" s="39" t="s">
        <v>3009</v>
      </c>
      <c r="B1625" s="40" t="s">
        <v>3753</v>
      </c>
      <c r="C1625" s="40"/>
      <c r="D1625" s="40"/>
      <c r="E1625" s="36">
        <v>13.6</v>
      </c>
      <c r="F1625" s="8">
        <f t="shared" si="26"/>
        <v>10.88</v>
      </c>
      <c r="G1625" s="59"/>
      <c r="H1625" s="8">
        <f>+E1625*G1625</f>
        <v>0</v>
      </c>
    </row>
    <row r="1626" spans="1:8" ht="35.1" customHeight="1" x14ac:dyDescent="0.25">
      <c r="A1626" s="37" t="s">
        <v>3010</v>
      </c>
      <c r="B1626" s="35" t="s">
        <v>3011</v>
      </c>
      <c r="C1626" s="35"/>
      <c r="D1626" s="35"/>
      <c r="E1626" s="36">
        <v>15.17</v>
      </c>
      <c r="F1626" s="8">
        <f t="shared" si="26"/>
        <v>12.136000000000001</v>
      </c>
      <c r="G1626" s="38"/>
      <c r="H1626" s="8">
        <f>+E1626*G1626</f>
        <v>0</v>
      </c>
    </row>
    <row r="1627" spans="1:8" ht="35.1" customHeight="1" x14ac:dyDescent="0.25">
      <c r="A1627" s="35" t="s">
        <v>3012</v>
      </c>
      <c r="B1627" s="35" t="s">
        <v>3013</v>
      </c>
      <c r="C1627" s="35"/>
      <c r="D1627" s="35"/>
      <c r="E1627" s="36">
        <v>13.00455</v>
      </c>
      <c r="F1627" s="8">
        <f t="shared" si="26"/>
        <v>10.403640000000001</v>
      </c>
      <c r="G1627" s="38"/>
      <c r="H1627" s="8">
        <f>+E1627*G1627</f>
        <v>0</v>
      </c>
    </row>
    <row r="1628" spans="1:8" ht="35.1" customHeight="1" x14ac:dyDescent="0.25">
      <c r="A1628" s="39" t="s">
        <v>3014</v>
      </c>
      <c r="B1628" s="40" t="s">
        <v>3754</v>
      </c>
      <c r="C1628" s="40"/>
      <c r="D1628" s="40"/>
      <c r="E1628" s="36">
        <v>9.1999999999999993</v>
      </c>
      <c r="F1628" s="8">
        <f t="shared" si="26"/>
        <v>7.3599999999999994</v>
      </c>
      <c r="G1628" s="59"/>
      <c r="H1628" s="8">
        <f>+E1628*G1628</f>
        <v>0</v>
      </c>
    </row>
    <row r="1629" spans="1:8" ht="35.1" customHeight="1" x14ac:dyDescent="0.25">
      <c r="A1629" s="35" t="s">
        <v>3015</v>
      </c>
      <c r="B1629" s="35" t="s">
        <v>3016</v>
      </c>
      <c r="C1629" s="35"/>
      <c r="D1629" s="35"/>
      <c r="E1629" s="36">
        <v>12.80448</v>
      </c>
      <c r="F1629" s="8">
        <f t="shared" si="26"/>
        <v>10.243584</v>
      </c>
      <c r="G1629" s="38"/>
      <c r="H1629" s="8">
        <f>+E1629*G1629</f>
        <v>0</v>
      </c>
    </row>
    <row r="1630" spans="1:8" ht="35.1" customHeight="1" x14ac:dyDescent="0.25">
      <c r="A1630" s="37" t="s">
        <v>3017</v>
      </c>
      <c r="B1630" s="35" t="s">
        <v>3018</v>
      </c>
      <c r="C1630" s="35"/>
      <c r="D1630" s="35"/>
      <c r="E1630" s="36">
        <v>9.84</v>
      </c>
      <c r="F1630" s="8">
        <f t="shared" si="26"/>
        <v>7.8719999999999999</v>
      </c>
      <c r="G1630" s="38"/>
      <c r="H1630" s="8">
        <f>+E1630*G1630</f>
        <v>0</v>
      </c>
    </row>
    <row r="1631" spans="1:8" ht="35.1" customHeight="1" x14ac:dyDescent="0.25">
      <c r="A1631" s="35" t="s">
        <v>3019</v>
      </c>
      <c r="B1631" s="35" t="s">
        <v>3020</v>
      </c>
      <c r="C1631" s="35"/>
      <c r="D1631" s="35"/>
      <c r="E1631" s="36">
        <v>2.7009449999999999</v>
      </c>
      <c r="F1631" s="8">
        <f t="shared" ref="F1631:F1694" si="27">E1631*0.8</f>
        <v>2.1607560000000001</v>
      </c>
      <c r="G1631" s="38"/>
      <c r="H1631" s="8">
        <f>+E1631*G1631</f>
        <v>0</v>
      </c>
    </row>
    <row r="1632" spans="1:8" ht="35.1" customHeight="1" x14ac:dyDescent="0.25">
      <c r="A1632" s="39" t="s">
        <v>3021</v>
      </c>
      <c r="B1632" s="40" t="s">
        <v>3755</v>
      </c>
      <c r="C1632" s="40"/>
      <c r="D1632" s="40"/>
      <c r="E1632" s="36">
        <v>9.6</v>
      </c>
      <c r="F1632" s="8">
        <f t="shared" si="27"/>
        <v>7.68</v>
      </c>
      <c r="G1632" s="59"/>
      <c r="H1632" s="8">
        <f>+E1632*G1632</f>
        <v>0</v>
      </c>
    </row>
    <row r="1633" spans="1:8" ht="35.1" customHeight="1" x14ac:dyDescent="0.25">
      <c r="A1633" s="37" t="s">
        <v>3022</v>
      </c>
      <c r="B1633" s="35" t="s">
        <v>3023</v>
      </c>
      <c r="C1633" s="35"/>
      <c r="D1633" s="35"/>
      <c r="E1633" s="36">
        <v>8.4</v>
      </c>
      <c r="F1633" s="8">
        <f t="shared" si="27"/>
        <v>6.7200000000000006</v>
      </c>
      <c r="G1633" s="38"/>
      <c r="H1633" s="8">
        <f>+E1633*G1633</f>
        <v>0</v>
      </c>
    </row>
    <row r="1634" spans="1:8" ht="35.1" customHeight="1" x14ac:dyDescent="0.25">
      <c r="A1634" s="35" t="s">
        <v>3024</v>
      </c>
      <c r="B1634" s="35" t="s">
        <v>3025</v>
      </c>
      <c r="C1634" s="35"/>
      <c r="D1634" s="35"/>
      <c r="E1634" s="36">
        <v>6.3063000000000002</v>
      </c>
      <c r="F1634" s="8">
        <f t="shared" si="27"/>
        <v>5.0450400000000002</v>
      </c>
      <c r="G1634" s="38"/>
      <c r="H1634" s="8">
        <f>+E1634*G1634</f>
        <v>0</v>
      </c>
    </row>
    <row r="1635" spans="1:8" ht="35.1" customHeight="1" x14ac:dyDescent="0.25">
      <c r="A1635" s="37" t="s">
        <v>3026</v>
      </c>
      <c r="B1635" s="35" t="s">
        <v>3027</v>
      </c>
      <c r="C1635" s="35"/>
      <c r="D1635" s="35"/>
      <c r="E1635" s="36">
        <v>4.8</v>
      </c>
      <c r="F1635" s="8">
        <f t="shared" si="27"/>
        <v>3.84</v>
      </c>
      <c r="G1635" s="38"/>
      <c r="H1635" s="8">
        <f>+E1635*G1635</f>
        <v>0</v>
      </c>
    </row>
    <row r="1636" spans="1:8" ht="35.1" customHeight="1" x14ac:dyDescent="0.25">
      <c r="A1636" s="37" t="s">
        <v>3028</v>
      </c>
      <c r="B1636" s="35" t="s">
        <v>3029</v>
      </c>
      <c r="C1636" s="35"/>
      <c r="D1636" s="35"/>
      <c r="E1636" s="36">
        <v>6</v>
      </c>
      <c r="F1636" s="8">
        <f t="shared" si="27"/>
        <v>4.8000000000000007</v>
      </c>
      <c r="G1636" s="38"/>
      <c r="H1636" s="8">
        <f>+E1636*G1636</f>
        <v>0</v>
      </c>
    </row>
    <row r="1637" spans="1:8" ht="35.1" customHeight="1" x14ac:dyDescent="0.25">
      <c r="A1637" s="37" t="s">
        <v>3030</v>
      </c>
      <c r="B1637" s="35" t="s">
        <v>3031</v>
      </c>
      <c r="C1637" s="35"/>
      <c r="D1637" s="35"/>
      <c r="E1637" s="36">
        <v>6.6023100000000001</v>
      </c>
      <c r="F1637" s="8">
        <f t="shared" si="27"/>
        <v>5.2818480000000001</v>
      </c>
      <c r="G1637" s="38"/>
      <c r="H1637" s="8">
        <f>+E1637*G1637</f>
        <v>0</v>
      </c>
    </row>
    <row r="1638" spans="1:8" ht="35.1" customHeight="1" x14ac:dyDescent="0.25">
      <c r="A1638" s="35" t="s">
        <v>3032</v>
      </c>
      <c r="B1638" s="35" t="s">
        <v>3033</v>
      </c>
      <c r="C1638" s="35"/>
      <c r="D1638" s="35"/>
      <c r="E1638" s="36">
        <v>6.9624360000000003</v>
      </c>
      <c r="F1638" s="8">
        <f t="shared" si="27"/>
        <v>5.5699488000000006</v>
      </c>
      <c r="G1638" s="38"/>
      <c r="H1638" s="8">
        <f>+E1638*G1638</f>
        <v>0</v>
      </c>
    </row>
    <row r="1639" spans="1:8" ht="35.1" customHeight="1" x14ac:dyDescent="0.25">
      <c r="A1639" s="37" t="s">
        <v>3034</v>
      </c>
      <c r="B1639" s="35" t="s">
        <v>3035</v>
      </c>
      <c r="C1639" s="35"/>
      <c r="D1639" s="35"/>
      <c r="E1639" s="36">
        <v>5.5350000000000001</v>
      </c>
      <c r="F1639" s="8">
        <f t="shared" si="27"/>
        <v>4.4279999999999999</v>
      </c>
      <c r="G1639" s="38"/>
      <c r="H1639" s="8">
        <f>+E1639*G1639</f>
        <v>0</v>
      </c>
    </row>
    <row r="1640" spans="1:8" ht="35.1" customHeight="1" x14ac:dyDescent="0.25">
      <c r="A1640" s="37" t="s">
        <v>3036</v>
      </c>
      <c r="B1640" s="35" t="s">
        <v>3037</v>
      </c>
      <c r="C1640" s="35"/>
      <c r="D1640" s="35"/>
      <c r="E1640" s="36">
        <v>5.1128999999999998</v>
      </c>
      <c r="F1640" s="8">
        <f t="shared" si="27"/>
        <v>4.0903200000000002</v>
      </c>
      <c r="G1640" s="38"/>
      <c r="H1640" s="8">
        <f>+E1640*G1640</f>
        <v>0</v>
      </c>
    </row>
    <row r="1641" spans="1:8" ht="35.1" customHeight="1" x14ac:dyDescent="0.25">
      <c r="A1641" s="37" t="s">
        <v>3039</v>
      </c>
      <c r="B1641" s="35" t="s">
        <v>3040</v>
      </c>
      <c r="C1641" s="35"/>
      <c r="D1641" s="35"/>
      <c r="E1641" s="36">
        <v>4.7149999999999999</v>
      </c>
      <c r="F1641" s="8">
        <f t="shared" si="27"/>
        <v>3.7720000000000002</v>
      </c>
      <c r="G1641" s="38"/>
      <c r="H1641" s="8">
        <f>+E1641*G1641</f>
        <v>0</v>
      </c>
    </row>
    <row r="1642" spans="1:8" ht="35.1" customHeight="1" x14ac:dyDescent="0.25">
      <c r="A1642" s="39" t="s">
        <v>3041</v>
      </c>
      <c r="B1642" s="40" t="s">
        <v>3042</v>
      </c>
      <c r="C1642" s="40"/>
      <c r="D1642" s="40"/>
      <c r="E1642" s="36">
        <v>1.32</v>
      </c>
      <c r="F1642" s="8">
        <f t="shared" si="27"/>
        <v>1.056</v>
      </c>
      <c r="G1642" s="59"/>
      <c r="H1642" s="8">
        <f>+E1642*G1642</f>
        <v>0</v>
      </c>
    </row>
    <row r="1643" spans="1:8" ht="35.1" customHeight="1" x14ac:dyDescent="0.25">
      <c r="A1643" s="39" t="s">
        <v>3043</v>
      </c>
      <c r="B1643" s="40" t="s">
        <v>3044</v>
      </c>
      <c r="C1643" s="40"/>
      <c r="D1643" s="40"/>
      <c r="E1643" s="36">
        <v>1.88</v>
      </c>
      <c r="F1643" s="8">
        <f t="shared" si="27"/>
        <v>1.504</v>
      </c>
      <c r="G1643" s="59"/>
      <c r="H1643" s="8">
        <f>+E1643*G1643</f>
        <v>0</v>
      </c>
    </row>
    <row r="1644" spans="1:8" ht="35.1" customHeight="1" x14ac:dyDescent="0.25">
      <c r="A1644" s="39" t="s">
        <v>3038</v>
      </c>
      <c r="B1644" s="40" t="s">
        <v>3756</v>
      </c>
      <c r="C1644" s="40"/>
      <c r="D1644" s="40"/>
      <c r="E1644" s="36">
        <v>1.4</v>
      </c>
      <c r="F1644" s="8">
        <f t="shared" si="27"/>
        <v>1.1199999999999999</v>
      </c>
      <c r="G1644" s="59"/>
      <c r="H1644" s="8">
        <f>+E1644*G1644</f>
        <v>0</v>
      </c>
    </row>
    <row r="1645" spans="1:8" ht="35.1" customHeight="1" x14ac:dyDescent="0.25">
      <c r="A1645" s="39" t="s">
        <v>3045</v>
      </c>
      <c r="B1645" s="40" t="s">
        <v>3046</v>
      </c>
      <c r="C1645" s="40"/>
      <c r="D1645" s="40"/>
      <c r="E1645" s="36">
        <v>1.52</v>
      </c>
      <c r="F1645" s="8">
        <f t="shared" si="27"/>
        <v>1.2160000000000002</v>
      </c>
      <c r="G1645" s="59"/>
      <c r="H1645" s="8">
        <f>+E1645*G1645</f>
        <v>0</v>
      </c>
    </row>
    <row r="1646" spans="1:8" ht="35.1" customHeight="1" x14ac:dyDescent="0.25">
      <c r="A1646" s="35" t="s">
        <v>3047</v>
      </c>
      <c r="B1646" s="35" t="s">
        <v>3048</v>
      </c>
      <c r="C1646" s="35"/>
      <c r="D1646" s="35"/>
      <c r="E1646" s="36">
        <v>0.86030099999999998</v>
      </c>
      <c r="F1646" s="8">
        <f t="shared" si="27"/>
        <v>0.68824079999999999</v>
      </c>
      <c r="G1646" s="38"/>
      <c r="H1646" s="8">
        <f>+E1646*G1646</f>
        <v>0</v>
      </c>
    </row>
    <row r="1647" spans="1:8" ht="35.1" customHeight="1" x14ac:dyDescent="0.25">
      <c r="A1647" s="35" t="s">
        <v>3049</v>
      </c>
      <c r="B1647" s="35" t="s">
        <v>3050</v>
      </c>
      <c r="C1647" s="35"/>
      <c r="D1647" s="35"/>
      <c r="E1647" s="36">
        <v>0.94533075</v>
      </c>
      <c r="F1647" s="8">
        <f t="shared" si="27"/>
        <v>0.75626460000000006</v>
      </c>
      <c r="G1647" s="38"/>
      <c r="H1647" s="8">
        <f>+E1647*G1647</f>
        <v>0</v>
      </c>
    </row>
    <row r="1648" spans="1:8" ht="35.1" customHeight="1" x14ac:dyDescent="0.25">
      <c r="A1648" s="35" t="s">
        <v>3051</v>
      </c>
      <c r="B1648" s="35" t="s">
        <v>3052</v>
      </c>
      <c r="C1648" s="35"/>
      <c r="D1648" s="35"/>
      <c r="E1648" s="36">
        <v>1.280448</v>
      </c>
      <c r="F1648" s="8">
        <f t="shared" si="27"/>
        <v>1.0243584000000001</v>
      </c>
      <c r="G1648" s="38"/>
      <c r="H1648" s="8">
        <f>+E1648*G1648</f>
        <v>0</v>
      </c>
    </row>
    <row r="1649" spans="1:8" ht="35.1" customHeight="1" x14ac:dyDescent="0.25">
      <c r="A1649" s="39" t="s">
        <v>3053</v>
      </c>
      <c r="B1649" s="40" t="s">
        <v>3054</v>
      </c>
      <c r="C1649" s="40"/>
      <c r="D1649" s="40"/>
      <c r="E1649" s="36">
        <v>0.3</v>
      </c>
      <c r="F1649" s="8">
        <f t="shared" si="27"/>
        <v>0.24</v>
      </c>
      <c r="G1649" s="59"/>
      <c r="H1649" s="8">
        <f>+E1649*G1649</f>
        <v>0</v>
      </c>
    </row>
    <row r="1650" spans="1:8" ht="35.1" customHeight="1" x14ac:dyDescent="0.25">
      <c r="A1650" s="35" t="s">
        <v>3056</v>
      </c>
      <c r="B1650" s="35" t="s">
        <v>3055</v>
      </c>
      <c r="C1650" s="35"/>
      <c r="D1650" s="35"/>
      <c r="E1650" s="36">
        <v>0.45015749999999999</v>
      </c>
      <c r="F1650" s="8">
        <f t="shared" si="27"/>
        <v>0.360126</v>
      </c>
      <c r="G1650" s="38"/>
      <c r="H1650" s="8">
        <f>+E1650*G1650</f>
        <v>0</v>
      </c>
    </row>
    <row r="1651" spans="1:8" ht="35.1" customHeight="1" x14ac:dyDescent="0.25">
      <c r="A1651" s="35" t="s">
        <v>3057</v>
      </c>
      <c r="B1651" s="35" t="s">
        <v>3058</v>
      </c>
      <c r="C1651" s="35"/>
      <c r="D1651" s="35"/>
      <c r="E1651" s="36">
        <v>0.79227720000000001</v>
      </c>
      <c r="F1651" s="8">
        <f t="shared" si="27"/>
        <v>0.63382176000000001</v>
      </c>
      <c r="G1651" s="38"/>
      <c r="H1651" s="8">
        <f>+E1651*G1651</f>
        <v>0</v>
      </c>
    </row>
    <row r="1652" spans="1:8" ht="35.1" customHeight="1" x14ac:dyDescent="0.25">
      <c r="A1652" s="35" t="s">
        <v>3059</v>
      </c>
      <c r="B1652" s="35" t="s">
        <v>3060</v>
      </c>
      <c r="C1652" s="35"/>
      <c r="D1652" s="35"/>
      <c r="E1652" s="36">
        <v>0.79559999999999997</v>
      </c>
      <c r="F1652" s="8">
        <f t="shared" si="27"/>
        <v>0.63648000000000005</v>
      </c>
      <c r="G1652" s="38"/>
      <c r="H1652" s="8">
        <f>+E1652*G1652</f>
        <v>0</v>
      </c>
    </row>
    <row r="1653" spans="1:8" ht="35.1" customHeight="1" x14ac:dyDescent="0.25">
      <c r="A1653" s="35" t="s">
        <v>3061</v>
      </c>
      <c r="B1653" s="35" t="s">
        <v>3062</v>
      </c>
      <c r="C1653" s="35"/>
      <c r="D1653" s="35"/>
      <c r="E1653" s="36">
        <v>0.20007</v>
      </c>
      <c r="F1653" s="8">
        <f t="shared" si="27"/>
        <v>0.160056</v>
      </c>
      <c r="G1653" s="38"/>
      <c r="H1653" s="8">
        <f>+E1653*G1653</f>
        <v>0</v>
      </c>
    </row>
    <row r="1654" spans="1:8" ht="35.1" customHeight="1" x14ac:dyDescent="0.25">
      <c r="A1654" s="37" t="s">
        <v>3063</v>
      </c>
      <c r="B1654" s="35" t="s">
        <v>3064</v>
      </c>
      <c r="C1654" s="35"/>
      <c r="D1654" s="35"/>
      <c r="E1654" s="36">
        <v>1.3939999999999999</v>
      </c>
      <c r="F1654" s="8">
        <f t="shared" si="27"/>
        <v>1.1152</v>
      </c>
      <c r="G1654" s="38"/>
      <c r="H1654" s="8">
        <f>+E1654*G1654</f>
        <v>0</v>
      </c>
    </row>
    <row r="1655" spans="1:8" ht="35.1" customHeight="1" x14ac:dyDescent="0.25">
      <c r="A1655" s="37" t="s">
        <v>3065</v>
      </c>
      <c r="B1655" s="35" t="s">
        <v>3064</v>
      </c>
      <c r="C1655" s="35"/>
      <c r="D1655" s="35"/>
      <c r="E1655" s="36">
        <v>1.3939999999999999</v>
      </c>
      <c r="F1655" s="8">
        <f t="shared" si="27"/>
        <v>1.1152</v>
      </c>
      <c r="G1655" s="38"/>
      <c r="H1655" s="8">
        <f>+E1655*G1655</f>
        <v>0</v>
      </c>
    </row>
    <row r="1656" spans="1:8" ht="35.1" customHeight="1" x14ac:dyDescent="0.25">
      <c r="A1656" s="37" t="s">
        <v>3066</v>
      </c>
      <c r="B1656" s="35" t="s">
        <v>3064</v>
      </c>
      <c r="C1656" s="35"/>
      <c r="D1656" s="35"/>
      <c r="E1656" s="36">
        <v>2.87</v>
      </c>
      <c r="F1656" s="8">
        <f t="shared" si="27"/>
        <v>2.2960000000000003</v>
      </c>
      <c r="G1656" s="38"/>
      <c r="H1656" s="8">
        <f>+E1656*G1656</f>
        <v>0</v>
      </c>
    </row>
    <row r="1657" spans="1:8" ht="35.1" customHeight="1" x14ac:dyDescent="0.25">
      <c r="A1657" s="37" t="s">
        <v>3067</v>
      </c>
      <c r="B1657" s="35" t="s">
        <v>3064</v>
      </c>
      <c r="C1657" s="35"/>
      <c r="D1657" s="35"/>
      <c r="E1657" s="36">
        <v>4.51</v>
      </c>
      <c r="F1657" s="8">
        <f t="shared" si="27"/>
        <v>3.6080000000000001</v>
      </c>
      <c r="G1657" s="38"/>
      <c r="H1657" s="8">
        <f>+E1657*G1657</f>
        <v>0</v>
      </c>
    </row>
    <row r="1658" spans="1:8" ht="35.1" customHeight="1" x14ac:dyDescent="0.25">
      <c r="A1658" s="37" t="s">
        <v>3068</v>
      </c>
      <c r="B1658" s="35" t="s">
        <v>3064</v>
      </c>
      <c r="C1658" s="35"/>
      <c r="D1658" s="35"/>
      <c r="E1658" s="36">
        <v>6.56</v>
      </c>
      <c r="F1658" s="8">
        <f t="shared" si="27"/>
        <v>5.2480000000000002</v>
      </c>
      <c r="G1658" s="38"/>
      <c r="H1658" s="8">
        <f>+E1658*G1658</f>
        <v>0</v>
      </c>
    </row>
    <row r="1659" spans="1:8" ht="35.1" customHeight="1" x14ac:dyDescent="0.25">
      <c r="A1659" s="37" t="s">
        <v>3069</v>
      </c>
      <c r="B1659" s="35" t="s">
        <v>3064</v>
      </c>
      <c r="C1659" s="35"/>
      <c r="D1659" s="35"/>
      <c r="E1659" s="36">
        <v>3.4849999999999999</v>
      </c>
      <c r="F1659" s="8">
        <f t="shared" si="27"/>
        <v>2.7880000000000003</v>
      </c>
      <c r="G1659" s="38"/>
      <c r="H1659" s="8">
        <f>+E1659*G1659</f>
        <v>0</v>
      </c>
    </row>
    <row r="1660" spans="1:8" ht="35.1" customHeight="1" x14ac:dyDescent="0.25">
      <c r="A1660" s="39" t="s">
        <v>3070</v>
      </c>
      <c r="B1660" s="40" t="s">
        <v>3071</v>
      </c>
      <c r="C1660" s="40"/>
      <c r="D1660" s="40"/>
      <c r="E1660" s="36">
        <v>3.4</v>
      </c>
      <c r="F1660" s="8">
        <f t="shared" si="27"/>
        <v>2.72</v>
      </c>
      <c r="G1660" s="59"/>
      <c r="H1660" s="8">
        <f>+E1660*G1660</f>
        <v>0</v>
      </c>
    </row>
    <row r="1661" spans="1:8" ht="35.1" customHeight="1" x14ac:dyDescent="0.25">
      <c r="A1661" s="39" t="s">
        <v>3072</v>
      </c>
      <c r="B1661" s="40" t="s">
        <v>3073</v>
      </c>
      <c r="C1661" s="40"/>
      <c r="D1661" s="40"/>
      <c r="E1661" s="36">
        <v>3.8</v>
      </c>
      <c r="F1661" s="8">
        <f t="shared" si="27"/>
        <v>3.04</v>
      </c>
      <c r="G1661" s="59"/>
      <c r="H1661" s="8">
        <f>+E1661*G1661</f>
        <v>0</v>
      </c>
    </row>
    <row r="1662" spans="1:8" ht="35.1" customHeight="1" x14ac:dyDescent="0.25">
      <c r="A1662" s="39" t="s">
        <v>3074</v>
      </c>
      <c r="B1662" s="40" t="s">
        <v>3075</v>
      </c>
      <c r="C1662" s="40"/>
      <c r="D1662" s="40"/>
      <c r="E1662" s="36">
        <v>4</v>
      </c>
      <c r="F1662" s="8">
        <f t="shared" si="27"/>
        <v>3.2</v>
      </c>
      <c r="G1662" s="59"/>
      <c r="H1662" s="8">
        <f>+E1662*G1662</f>
        <v>0</v>
      </c>
    </row>
    <row r="1663" spans="1:8" ht="35.1" customHeight="1" x14ac:dyDescent="0.25">
      <c r="A1663" s="39" t="s">
        <v>3158</v>
      </c>
      <c r="B1663" s="40" t="s">
        <v>3757</v>
      </c>
      <c r="C1663" s="40"/>
      <c r="D1663" s="40"/>
      <c r="E1663" s="36">
        <v>4</v>
      </c>
      <c r="F1663" s="8">
        <f t="shared" si="27"/>
        <v>3.2</v>
      </c>
      <c r="G1663" s="59"/>
      <c r="H1663" s="8">
        <f>+E1663*G1663</f>
        <v>0</v>
      </c>
    </row>
    <row r="1664" spans="1:8" ht="35.1" customHeight="1" x14ac:dyDescent="0.25">
      <c r="A1664" s="39" t="s">
        <v>3159</v>
      </c>
      <c r="B1664" s="40" t="s">
        <v>3758</v>
      </c>
      <c r="C1664" s="40"/>
      <c r="D1664" s="40"/>
      <c r="E1664" s="36">
        <v>6.8</v>
      </c>
      <c r="F1664" s="8">
        <f t="shared" si="27"/>
        <v>5.44</v>
      </c>
      <c r="G1664" s="59"/>
      <c r="H1664" s="8">
        <f>+E1664*G1664</f>
        <v>0</v>
      </c>
    </row>
    <row r="1665" spans="1:8" ht="35.1" customHeight="1" x14ac:dyDescent="0.25">
      <c r="A1665" s="39" t="s">
        <v>3156</v>
      </c>
      <c r="B1665" s="40" t="s">
        <v>3759</v>
      </c>
      <c r="C1665" s="40"/>
      <c r="D1665" s="40"/>
      <c r="E1665" s="36">
        <v>3.4</v>
      </c>
      <c r="F1665" s="8">
        <f t="shared" si="27"/>
        <v>2.72</v>
      </c>
      <c r="G1665" s="59"/>
      <c r="H1665" s="8">
        <f>+E1665*G1665</f>
        <v>0</v>
      </c>
    </row>
    <row r="1666" spans="1:8" ht="35.1" customHeight="1" x14ac:dyDescent="0.25">
      <c r="A1666" s="37" t="s">
        <v>3076</v>
      </c>
      <c r="B1666" s="35" t="s">
        <v>3077</v>
      </c>
      <c r="C1666" s="35"/>
      <c r="D1666" s="35"/>
      <c r="E1666" s="36">
        <v>1.44</v>
      </c>
      <c r="F1666" s="8">
        <f t="shared" si="27"/>
        <v>1.1519999999999999</v>
      </c>
      <c r="G1666" s="38"/>
      <c r="H1666" s="8">
        <f>+E1666*G1666</f>
        <v>0</v>
      </c>
    </row>
    <row r="1667" spans="1:8" ht="35.1" customHeight="1" x14ac:dyDescent="0.25">
      <c r="A1667" s="37" t="s">
        <v>3078</v>
      </c>
      <c r="B1667" s="35" t="s">
        <v>3079</v>
      </c>
      <c r="C1667" s="35"/>
      <c r="D1667" s="35"/>
      <c r="E1667" s="36">
        <v>2.9110185</v>
      </c>
      <c r="F1667" s="8">
        <f t="shared" si="27"/>
        <v>2.3288148</v>
      </c>
      <c r="G1667" s="38"/>
      <c r="H1667" s="8">
        <f>+E1667*G1667</f>
        <v>0</v>
      </c>
    </row>
    <row r="1668" spans="1:8" ht="35.1" customHeight="1" x14ac:dyDescent="0.25">
      <c r="A1668" s="39" t="s">
        <v>3080</v>
      </c>
      <c r="B1668" s="40" t="s">
        <v>3760</v>
      </c>
      <c r="C1668" s="40"/>
      <c r="D1668" s="40"/>
      <c r="E1668" s="36">
        <v>3.6</v>
      </c>
      <c r="F1668" s="8">
        <f t="shared" si="27"/>
        <v>2.8800000000000003</v>
      </c>
      <c r="G1668" s="59"/>
      <c r="H1668" s="8">
        <f>+E1668*G1668</f>
        <v>0</v>
      </c>
    </row>
    <row r="1669" spans="1:8" ht="35.1" customHeight="1" x14ac:dyDescent="0.25">
      <c r="A1669" s="37" t="s">
        <v>3081</v>
      </c>
      <c r="B1669" s="35" t="s">
        <v>3082</v>
      </c>
      <c r="C1669" s="35"/>
      <c r="D1669" s="35"/>
      <c r="E1669" s="36">
        <v>3.84</v>
      </c>
      <c r="F1669" s="8">
        <f t="shared" si="27"/>
        <v>3.0720000000000001</v>
      </c>
      <c r="G1669" s="38"/>
      <c r="H1669" s="8">
        <f>+E1669*G1669</f>
        <v>0</v>
      </c>
    </row>
    <row r="1670" spans="1:8" ht="35.1" customHeight="1" x14ac:dyDescent="0.25">
      <c r="A1670" s="37" t="s">
        <v>3083</v>
      </c>
      <c r="B1670" s="35" t="s">
        <v>3084</v>
      </c>
      <c r="C1670" s="35"/>
      <c r="D1670" s="35"/>
      <c r="E1670" s="36">
        <v>3.84</v>
      </c>
      <c r="F1670" s="8">
        <f t="shared" si="27"/>
        <v>3.0720000000000001</v>
      </c>
      <c r="G1670" s="38"/>
      <c r="H1670" s="8">
        <f>+E1670*G1670</f>
        <v>0</v>
      </c>
    </row>
    <row r="1671" spans="1:8" ht="35.1" customHeight="1" x14ac:dyDescent="0.25">
      <c r="A1671" s="35" t="s">
        <v>3085</v>
      </c>
      <c r="B1671" s="35" t="s">
        <v>3086</v>
      </c>
      <c r="C1671" s="35"/>
      <c r="D1671" s="35"/>
      <c r="E1671" s="36">
        <v>7.2025199999999998</v>
      </c>
      <c r="F1671" s="8">
        <f t="shared" si="27"/>
        <v>5.762016</v>
      </c>
      <c r="G1671" s="38"/>
      <c r="H1671" s="8">
        <f>+E1671*G1671</f>
        <v>0</v>
      </c>
    </row>
    <row r="1672" spans="1:8" ht="35.1" customHeight="1" x14ac:dyDescent="0.25">
      <c r="A1672" s="37" t="s">
        <v>3087</v>
      </c>
      <c r="B1672" s="35" t="s">
        <v>3088</v>
      </c>
      <c r="C1672" s="35"/>
      <c r="D1672" s="35"/>
      <c r="E1672" s="36">
        <v>6</v>
      </c>
      <c r="F1672" s="8">
        <f t="shared" si="27"/>
        <v>4.8000000000000007</v>
      </c>
      <c r="G1672" s="38"/>
      <c r="H1672" s="8">
        <f>+E1672*G1672</f>
        <v>0</v>
      </c>
    </row>
    <row r="1673" spans="1:8" ht="35.1" customHeight="1" x14ac:dyDescent="0.25">
      <c r="A1673" s="37" t="s">
        <v>3089</v>
      </c>
      <c r="B1673" s="35" t="s">
        <v>3090</v>
      </c>
      <c r="C1673" s="35"/>
      <c r="D1673" s="35"/>
      <c r="E1673" s="36">
        <v>6.4022399999999999</v>
      </c>
      <c r="F1673" s="8">
        <f t="shared" si="27"/>
        <v>5.1217920000000001</v>
      </c>
      <c r="G1673" s="37"/>
      <c r="H1673" s="8">
        <f>+E1673*G1673</f>
        <v>0</v>
      </c>
    </row>
    <row r="1674" spans="1:8" ht="35.1" customHeight="1" x14ac:dyDescent="0.25">
      <c r="A1674" s="35" t="s">
        <v>3091</v>
      </c>
      <c r="B1674" s="35" t="s">
        <v>3092</v>
      </c>
      <c r="C1674" s="35"/>
      <c r="D1674" s="35"/>
      <c r="E1674" s="36">
        <v>3.8263387500000001</v>
      </c>
      <c r="F1674" s="8">
        <f t="shared" si="27"/>
        <v>3.0610710000000001</v>
      </c>
      <c r="G1674" s="38"/>
      <c r="H1674" s="8">
        <f>+E1674*G1674</f>
        <v>0</v>
      </c>
    </row>
    <row r="1675" spans="1:8" ht="35.1" customHeight="1" x14ac:dyDescent="0.25">
      <c r="A1675" s="35" t="s">
        <v>3093</v>
      </c>
      <c r="B1675" s="35" t="s">
        <v>3094</v>
      </c>
      <c r="C1675" s="35"/>
      <c r="D1675" s="35"/>
      <c r="E1675" s="36">
        <v>4.1814629999999999</v>
      </c>
      <c r="F1675" s="8">
        <f t="shared" si="27"/>
        <v>3.3451704000000002</v>
      </c>
      <c r="G1675" s="38"/>
      <c r="H1675" s="8">
        <f>+E1675*G1675</f>
        <v>0</v>
      </c>
    </row>
    <row r="1676" spans="1:8" ht="35.1" customHeight="1" x14ac:dyDescent="0.25">
      <c r="A1676" s="37" t="s">
        <v>805</v>
      </c>
      <c r="B1676" s="35" t="s">
        <v>3095</v>
      </c>
      <c r="C1676" s="35"/>
      <c r="D1676" s="35"/>
      <c r="E1676" s="36">
        <v>14</v>
      </c>
      <c r="F1676" s="8">
        <f t="shared" si="27"/>
        <v>11.200000000000001</v>
      </c>
      <c r="G1676" s="38"/>
      <c r="H1676" s="8">
        <f>+E1676*G1676</f>
        <v>0</v>
      </c>
    </row>
    <row r="1677" spans="1:8" ht="35.1" customHeight="1" x14ac:dyDescent="0.25">
      <c r="A1677" s="37" t="s">
        <v>816</v>
      </c>
      <c r="B1677" s="35" t="s">
        <v>3096</v>
      </c>
      <c r="C1677" s="35"/>
      <c r="D1677" s="35"/>
      <c r="E1677" s="36">
        <v>14</v>
      </c>
      <c r="F1677" s="8">
        <f t="shared" si="27"/>
        <v>11.200000000000001</v>
      </c>
      <c r="G1677" s="38"/>
      <c r="H1677" s="8">
        <f>+E1677*G1677</f>
        <v>0</v>
      </c>
    </row>
    <row r="1678" spans="1:8" ht="35.1" customHeight="1" x14ac:dyDescent="0.25">
      <c r="A1678" s="35" t="s">
        <v>3097</v>
      </c>
      <c r="B1678" s="35" t="s">
        <v>3098</v>
      </c>
      <c r="C1678" s="35"/>
      <c r="D1678" s="35"/>
      <c r="E1678" s="36">
        <v>7.6526775000000002</v>
      </c>
      <c r="F1678" s="8">
        <f t="shared" si="27"/>
        <v>6.1221420000000002</v>
      </c>
      <c r="G1678" s="38"/>
      <c r="H1678" s="8">
        <f>+E1678*G1678</f>
        <v>0</v>
      </c>
    </row>
    <row r="1679" spans="1:8" ht="35.1" customHeight="1" x14ac:dyDescent="0.25">
      <c r="A1679" s="37" t="s">
        <v>811</v>
      </c>
      <c r="B1679" s="35" t="s">
        <v>3099</v>
      </c>
      <c r="C1679" s="35"/>
      <c r="D1679" s="35"/>
      <c r="E1679" s="36">
        <v>14</v>
      </c>
      <c r="F1679" s="8">
        <f t="shared" si="27"/>
        <v>11.200000000000001</v>
      </c>
      <c r="G1679" s="38"/>
      <c r="H1679" s="8">
        <f>+E1679*G1679</f>
        <v>0</v>
      </c>
    </row>
    <row r="1680" spans="1:8" ht="35.1" customHeight="1" x14ac:dyDescent="0.25">
      <c r="A1680" s="35" t="s">
        <v>3100</v>
      </c>
      <c r="B1680" s="35" t="s">
        <v>3101</v>
      </c>
      <c r="C1680" s="35"/>
      <c r="D1680" s="35"/>
      <c r="E1680" s="36">
        <v>6.2021699999999997</v>
      </c>
      <c r="F1680" s="8">
        <f t="shared" si="27"/>
        <v>4.9617360000000001</v>
      </c>
      <c r="G1680" s="38"/>
      <c r="H1680" s="8">
        <f>+E1680*G1680</f>
        <v>0</v>
      </c>
    </row>
    <row r="1681" spans="1:8" ht="35.1" customHeight="1" x14ac:dyDescent="0.25">
      <c r="A1681" s="35" t="s">
        <v>3102</v>
      </c>
      <c r="B1681" s="35" t="s">
        <v>3103</v>
      </c>
      <c r="C1681" s="35"/>
      <c r="D1681" s="35"/>
      <c r="E1681" s="36">
        <v>1.5845544</v>
      </c>
      <c r="F1681" s="8">
        <f t="shared" si="27"/>
        <v>1.26764352</v>
      </c>
      <c r="G1681" s="38"/>
      <c r="H1681" s="8">
        <f>+E1681*G1681</f>
        <v>0</v>
      </c>
    </row>
    <row r="1682" spans="1:8" ht="35.1" customHeight="1" x14ac:dyDescent="0.25">
      <c r="A1682" s="39" t="s">
        <v>3761</v>
      </c>
      <c r="B1682" s="40" t="s">
        <v>3762</v>
      </c>
      <c r="C1682" s="40"/>
      <c r="D1682" s="40"/>
      <c r="E1682" s="36">
        <v>0.72</v>
      </c>
      <c r="F1682" s="8">
        <f t="shared" si="27"/>
        <v>0.57599999999999996</v>
      </c>
      <c r="G1682" s="59"/>
      <c r="H1682" s="8">
        <f>+E1682*G1682</f>
        <v>0</v>
      </c>
    </row>
    <row r="1683" spans="1:8" ht="35.1" customHeight="1" x14ac:dyDescent="0.25">
      <c r="A1683" s="37" t="s">
        <v>3104</v>
      </c>
      <c r="B1683" s="35" t="s">
        <v>3105</v>
      </c>
      <c r="C1683" s="35"/>
      <c r="D1683" s="35"/>
      <c r="E1683" s="36">
        <v>5.8</v>
      </c>
      <c r="F1683" s="8">
        <f t="shared" si="27"/>
        <v>4.6399999999999997</v>
      </c>
      <c r="G1683" s="38"/>
      <c r="H1683" s="8">
        <f>+E1683*G1683</f>
        <v>0</v>
      </c>
    </row>
    <row r="1684" spans="1:8" ht="35.1" customHeight="1" x14ac:dyDescent="0.25">
      <c r="A1684" s="37" t="s">
        <v>3106</v>
      </c>
      <c r="B1684" s="35" t="s">
        <v>3107</v>
      </c>
      <c r="C1684" s="35"/>
      <c r="D1684" s="35"/>
      <c r="E1684" s="36">
        <v>1.6</v>
      </c>
      <c r="F1684" s="8">
        <f t="shared" si="27"/>
        <v>1.2800000000000002</v>
      </c>
      <c r="G1684" s="38"/>
      <c r="H1684" s="8">
        <f>+E1684*G1684</f>
        <v>0</v>
      </c>
    </row>
    <row r="1685" spans="1:8" ht="35.1" customHeight="1" x14ac:dyDescent="0.25">
      <c r="A1685" s="39" t="s">
        <v>3763</v>
      </c>
      <c r="B1685" s="40" t="s">
        <v>3764</v>
      </c>
      <c r="C1685" s="40"/>
      <c r="D1685" s="40"/>
      <c r="E1685" s="36">
        <v>0.2</v>
      </c>
      <c r="F1685" s="8">
        <f t="shared" si="27"/>
        <v>0.16000000000000003</v>
      </c>
      <c r="G1685" s="59"/>
      <c r="H1685" s="8">
        <f>+E1685*G1685</f>
        <v>0</v>
      </c>
    </row>
    <row r="1686" spans="1:8" ht="35.1" customHeight="1" x14ac:dyDescent="0.25">
      <c r="A1686" s="35" t="s">
        <v>3108</v>
      </c>
      <c r="B1686" s="35" t="s">
        <v>3109</v>
      </c>
      <c r="C1686" s="35"/>
      <c r="D1686" s="35"/>
      <c r="E1686" s="36">
        <v>8.8030800000000006E-2</v>
      </c>
      <c r="F1686" s="8">
        <f t="shared" si="27"/>
        <v>7.0424640000000011E-2</v>
      </c>
      <c r="G1686" s="38"/>
      <c r="H1686" s="8">
        <f>+E1686*G1686</f>
        <v>0</v>
      </c>
    </row>
    <row r="1687" spans="1:8" ht="35.1" customHeight="1" x14ac:dyDescent="0.25">
      <c r="A1687" s="37" t="s">
        <v>3110</v>
      </c>
      <c r="B1687" s="35" t="s">
        <v>3111</v>
      </c>
      <c r="C1687" s="35"/>
      <c r="D1687" s="35"/>
      <c r="E1687" s="36">
        <v>1.4</v>
      </c>
      <c r="F1687" s="8">
        <f t="shared" si="27"/>
        <v>1.1199999999999999</v>
      </c>
      <c r="G1687" s="38"/>
      <c r="H1687" s="8">
        <f>+E1687*G1687</f>
        <v>0</v>
      </c>
    </row>
    <row r="1688" spans="1:8" ht="35.1" customHeight="1" x14ac:dyDescent="0.25">
      <c r="A1688" s="35" t="s">
        <v>3112</v>
      </c>
      <c r="B1688" s="35" t="s">
        <v>3113</v>
      </c>
      <c r="C1688" s="35"/>
      <c r="D1688" s="35"/>
      <c r="E1688" s="36">
        <v>1.80063</v>
      </c>
      <c r="F1688" s="8">
        <f t="shared" si="27"/>
        <v>1.440504</v>
      </c>
      <c r="G1688" s="38"/>
      <c r="H1688" s="8">
        <f>+E1688*G1688</f>
        <v>0</v>
      </c>
    </row>
    <row r="1689" spans="1:8" ht="35.1" customHeight="1" x14ac:dyDescent="0.25">
      <c r="A1689" s="35" t="s">
        <v>3114</v>
      </c>
      <c r="B1689" s="35" t="s">
        <v>3115</v>
      </c>
      <c r="C1689" s="35"/>
      <c r="D1689" s="35"/>
      <c r="E1689" s="36">
        <v>1.60056</v>
      </c>
      <c r="F1689" s="8">
        <f t="shared" si="27"/>
        <v>1.280448</v>
      </c>
      <c r="G1689" s="38"/>
      <c r="H1689" s="8">
        <f>+E1689*G1689</f>
        <v>0</v>
      </c>
    </row>
    <row r="1690" spans="1:8" ht="35.1" customHeight="1" x14ac:dyDescent="0.25">
      <c r="A1690" s="35" t="s">
        <v>3116</v>
      </c>
      <c r="B1690" s="35" t="s">
        <v>3117</v>
      </c>
      <c r="C1690" s="35"/>
      <c r="D1690" s="35"/>
      <c r="E1690" s="36">
        <v>1.20042</v>
      </c>
      <c r="F1690" s="8">
        <f t="shared" si="27"/>
        <v>0.96033600000000008</v>
      </c>
      <c r="G1690" s="38"/>
      <c r="H1690" s="8">
        <f>+E1690*G1690</f>
        <v>0</v>
      </c>
    </row>
    <row r="1691" spans="1:8" ht="35.1" customHeight="1" x14ac:dyDescent="0.25">
      <c r="A1691" s="37" t="s">
        <v>3118</v>
      </c>
      <c r="B1691" s="35" t="s">
        <v>3119</v>
      </c>
      <c r="C1691" s="35"/>
      <c r="D1691" s="35"/>
      <c r="E1691" s="36">
        <v>2.34</v>
      </c>
      <c r="F1691" s="8">
        <f t="shared" si="27"/>
        <v>1.8719999999999999</v>
      </c>
      <c r="G1691" s="38"/>
      <c r="H1691" s="8">
        <f>+E1691*G1691</f>
        <v>0</v>
      </c>
    </row>
    <row r="1692" spans="1:8" ht="35.1" customHeight="1" x14ac:dyDescent="0.25">
      <c r="A1692" s="39" t="s">
        <v>3765</v>
      </c>
      <c r="B1692" s="40" t="s">
        <v>3766</v>
      </c>
      <c r="C1692" s="40"/>
      <c r="D1692" s="40"/>
      <c r="E1692" s="36">
        <v>1</v>
      </c>
      <c r="F1692" s="8">
        <f t="shared" si="27"/>
        <v>0.8</v>
      </c>
      <c r="G1692" s="59"/>
      <c r="H1692" s="8">
        <f>+E1692*G1692</f>
        <v>0</v>
      </c>
    </row>
    <row r="1693" spans="1:8" ht="35.1" customHeight="1" x14ac:dyDescent="0.25">
      <c r="A1693" s="37" t="s">
        <v>3120</v>
      </c>
      <c r="B1693" s="35" t="s">
        <v>3121</v>
      </c>
      <c r="C1693" s="35"/>
      <c r="D1693" s="35"/>
      <c r="E1693" s="36">
        <v>1.6</v>
      </c>
      <c r="F1693" s="8">
        <f t="shared" si="27"/>
        <v>1.2800000000000002</v>
      </c>
      <c r="G1693" s="38"/>
      <c r="H1693" s="8">
        <f>+E1693*G1693</f>
        <v>0</v>
      </c>
    </row>
    <row r="1694" spans="1:8" ht="35.1" customHeight="1" x14ac:dyDescent="0.25">
      <c r="A1694" s="39" t="s">
        <v>3122</v>
      </c>
      <c r="B1694" s="40" t="s">
        <v>3123</v>
      </c>
      <c r="C1694" s="40"/>
      <c r="D1694" s="40"/>
      <c r="E1694" s="36">
        <v>0.4</v>
      </c>
      <c r="F1694" s="8">
        <f t="shared" si="27"/>
        <v>0.32000000000000006</v>
      </c>
      <c r="G1694" s="59"/>
      <c r="H1694" s="8">
        <f>+E1694*G1694</f>
        <v>0</v>
      </c>
    </row>
    <row r="1695" spans="1:8" ht="35.1" customHeight="1" x14ac:dyDescent="0.25">
      <c r="A1695" s="37" t="s">
        <v>3124</v>
      </c>
      <c r="B1695" s="35" t="s">
        <v>3125</v>
      </c>
      <c r="C1695" s="35"/>
      <c r="D1695" s="35"/>
      <c r="E1695" s="36">
        <v>1.23</v>
      </c>
      <c r="F1695" s="8">
        <f t="shared" ref="F1695:F1758" si="28">E1695*0.8</f>
        <v>0.98399999999999999</v>
      </c>
      <c r="G1695" s="38"/>
      <c r="H1695" s="8">
        <f>+E1695*G1695</f>
        <v>0</v>
      </c>
    </row>
    <row r="1696" spans="1:8" ht="35.1" customHeight="1" x14ac:dyDescent="0.25">
      <c r="A1696" s="37" t="s">
        <v>3126</v>
      </c>
      <c r="B1696" s="35" t="s">
        <v>3127</v>
      </c>
      <c r="C1696" s="35"/>
      <c r="D1696" s="35"/>
      <c r="E1696" s="36">
        <v>2.665</v>
      </c>
      <c r="F1696" s="8">
        <f t="shared" si="28"/>
        <v>2.1320000000000001</v>
      </c>
      <c r="G1696" s="38"/>
      <c r="H1696" s="8">
        <f>+E1696*G1696</f>
        <v>0</v>
      </c>
    </row>
    <row r="1697" spans="1:8" ht="35.1" customHeight="1" x14ac:dyDescent="0.25">
      <c r="A1697" s="37" t="s">
        <v>3128</v>
      </c>
      <c r="B1697" s="35" t="s">
        <v>3129</v>
      </c>
      <c r="C1697" s="35"/>
      <c r="D1697" s="35"/>
      <c r="E1697" s="36">
        <v>4.8380000000000001</v>
      </c>
      <c r="F1697" s="8">
        <f t="shared" si="28"/>
        <v>3.8704000000000001</v>
      </c>
      <c r="G1697" s="38"/>
      <c r="H1697" s="8">
        <f>+E1697*G1697</f>
        <v>0</v>
      </c>
    </row>
    <row r="1698" spans="1:8" ht="35.1" customHeight="1" x14ac:dyDescent="0.25">
      <c r="A1698" s="35" t="s">
        <v>3130</v>
      </c>
      <c r="B1698" s="35" t="s">
        <v>3131</v>
      </c>
      <c r="C1698" s="35"/>
      <c r="D1698" s="35"/>
      <c r="E1698" s="36">
        <v>3.7423093500000002</v>
      </c>
      <c r="F1698" s="8">
        <f t="shared" si="28"/>
        <v>2.9938474800000003</v>
      </c>
      <c r="G1698" s="38"/>
      <c r="H1698" s="8">
        <f>+E1698*G1698</f>
        <v>0</v>
      </c>
    </row>
    <row r="1699" spans="1:8" ht="35.1" customHeight="1" x14ac:dyDescent="0.25">
      <c r="A1699" s="37" t="s">
        <v>3132</v>
      </c>
      <c r="B1699" s="35" t="s">
        <v>3133</v>
      </c>
      <c r="C1699" s="35"/>
      <c r="D1699" s="35"/>
      <c r="E1699" s="36">
        <v>2.5</v>
      </c>
      <c r="F1699" s="8">
        <f t="shared" si="28"/>
        <v>2</v>
      </c>
      <c r="G1699" s="38"/>
      <c r="H1699" s="8">
        <f>+E1699*G1699</f>
        <v>0</v>
      </c>
    </row>
    <row r="1700" spans="1:8" ht="35.1" customHeight="1" x14ac:dyDescent="0.25">
      <c r="A1700" s="35" t="s">
        <v>3134</v>
      </c>
      <c r="B1700" s="35" t="s">
        <v>3135</v>
      </c>
      <c r="C1700" s="35"/>
      <c r="D1700" s="35"/>
      <c r="E1700" s="36">
        <v>4.2764962500000001</v>
      </c>
      <c r="F1700" s="8">
        <f t="shared" si="28"/>
        <v>3.4211970000000003</v>
      </c>
      <c r="G1700" s="38"/>
      <c r="H1700" s="8">
        <f>+E1700*G1700</f>
        <v>0</v>
      </c>
    </row>
    <row r="1701" spans="1:8" ht="35.1" customHeight="1" x14ac:dyDescent="0.25">
      <c r="A1701" s="37" t="s">
        <v>3136</v>
      </c>
      <c r="B1701" s="35" t="s">
        <v>3137</v>
      </c>
      <c r="C1701" s="35"/>
      <c r="D1701" s="35"/>
      <c r="E1701" s="36">
        <v>5.68</v>
      </c>
      <c r="F1701" s="8">
        <f t="shared" si="28"/>
        <v>4.5439999999999996</v>
      </c>
      <c r="G1701" s="38"/>
      <c r="H1701" s="8">
        <f>+E1701*G1701</f>
        <v>0</v>
      </c>
    </row>
    <row r="1702" spans="1:8" ht="35.1" customHeight="1" x14ac:dyDescent="0.25">
      <c r="A1702" s="37" t="s">
        <v>3138</v>
      </c>
      <c r="B1702" s="35" t="s">
        <v>3767</v>
      </c>
      <c r="C1702" s="35"/>
      <c r="D1702" s="35"/>
      <c r="E1702" s="36">
        <v>4</v>
      </c>
      <c r="F1702" s="8">
        <f t="shared" si="28"/>
        <v>3.2</v>
      </c>
      <c r="G1702" s="38"/>
      <c r="H1702" s="8">
        <f>+E1702*G1702</f>
        <v>0</v>
      </c>
    </row>
    <row r="1703" spans="1:8" ht="35.1" customHeight="1" x14ac:dyDescent="0.25">
      <c r="A1703" s="37" t="s">
        <v>3139</v>
      </c>
      <c r="B1703" s="35" t="s">
        <v>3140</v>
      </c>
      <c r="C1703" s="35"/>
      <c r="D1703" s="35"/>
      <c r="E1703" s="36">
        <v>4.28</v>
      </c>
      <c r="F1703" s="8">
        <f t="shared" si="28"/>
        <v>3.4240000000000004</v>
      </c>
      <c r="G1703" s="38"/>
      <c r="H1703" s="8">
        <f>+E1703*G1703</f>
        <v>0</v>
      </c>
    </row>
    <row r="1704" spans="1:8" ht="35.1" customHeight="1" x14ac:dyDescent="0.25">
      <c r="A1704" s="35" t="s">
        <v>3141</v>
      </c>
      <c r="B1704" s="35" t="s">
        <v>3142</v>
      </c>
      <c r="C1704" s="35"/>
      <c r="D1704" s="35"/>
      <c r="E1704" s="36">
        <v>2.2507874999999999</v>
      </c>
      <c r="F1704" s="8">
        <f t="shared" si="28"/>
        <v>1.80063</v>
      </c>
      <c r="G1704" s="38"/>
      <c r="H1704" s="8">
        <f>+E1704*G1704</f>
        <v>0</v>
      </c>
    </row>
    <row r="1705" spans="1:8" ht="35.1" customHeight="1" x14ac:dyDescent="0.25">
      <c r="A1705" s="39" t="s">
        <v>3143</v>
      </c>
      <c r="B1705" s="40" t="s">
        <v>3768</v>
      </c>
      <c r="C1705" s="40"/>
      <c r="D1705" s="40"/>
      <c r="E1705" s="36">
        <v>2.8</v>
      </c>
      <c r="F1705" s="8">
        <f t="shared" si="28"/>
        <v>2.2399999999999998</v>
      </c>
      <c r="G1705" s="59"/>
      <c r="H1705" s="8">
        <f>+E1705*G1705</f>
        <v>0</v>
      </c>
    </row>
    <row r="1706" spans="1:8" ht="35.1" customHeight="1" x14ac:dyDescent="0.25">
      <c r="A1706" s="39" t="s">
        <v>3144</v>
      </c>
      <c r="B1706" s="40" t="s">
        <v>3769</v>
      </c>
      <c r="C1706" s="40"/>
      <c r="D1706" s="40"/>
      <c r="E1706" s="36">
        <v>2.8</v>
      </c>
      <c r="F1706" s="8">
        <f t="shared" si="28"/>
        <v>2.2399999999999998</v>
      </c>
      <c r="G1706" s="59"/>
      <c r="H1706" s="8">
        <f>+E1706*G1706</f>
        <v>0</v>
      </c>
    </row>
    <row r="1707" spans="1:8" ht="35.1" customHeight="1" x14ac:dyDescent="0.25">
      <c r="A1707" s="37" t="s">
        <v>3145</v>
      </c>
      <c r="B1707" s="35" t="s">
        <v>3146</v>
      </c>
      <c r="C1707" s="35"/>
      <c r="D1707" s="35"/>
      <c r="E1707" s="36">
        <v>12.8</v>
      </c>
      <c r="F1707" s="8">
        <f t="shared" si="28"/>
        <v>10.240000000000002</v>
      </c>
      <c r="G1707" s="38"/>
      <c r="H1707" s="8">
        <f>+E1707*G1707</f>
        <v>0</v>
      </c>
    </row>
    <row r="1708" spans="1:8" ht="35.1" customHeight="1" x14ac:dyDescent="0.25">
      <c r="A1708" s="37" t="s">
        <v>3147</v>
      </c>
      <c r="B1708" s="35" t="s">
        <v>3146</v>
      </c>
      <c r="C1708" s="35"/>
      <c r="D1708" s="35"/>
      <c r="E1708" s="36">
        <v>10</v>
      </c>
      <c r="F1708" s="8">
        <f t="shared" si="28"/>
        <v>8</v>
      </c>
      <c r="G1708" s="38"/>
      <c r="H1708" s="8">
        <f>+E1708*G1708</f>
        <v>0</v>
      </c>
    </row>
    <row r="1709" spans="1:8" ht="35.1" customHeight="1" x14ac:dyDescent="0.25">
      <c r="A1709" s="37" t="s">
        <v>3145</v>
      </c>
      <c r="B1709" s="35" t="s">
        <v>3146</v>
      </c>
      <c r="C1709" s="35"/>
      <c r="D1709" s="35"/>
      <c r="E1709" s="36">
        <v>12.8</v>
      </c>
      <c r="F1709" s="8">
        <f t="shared" si="28"/>
        <v>10.240000000000002</v>
      </c>
      <c r="G1709" s="38"/>
      <c r="H1709" s="8">
        <f>+E1709*G1709</f>
        <v>0</v>
      </c>
    </row>
    <row r="1710" spans="1:8" ht="35.1" customHeight="1" x14ac:dyDescent="0.25">
      <c r="A1710" s="37" t="s">
        <v>3147</v>
      </c>
      <c r="B1710" s="35" t="s">
        <v>3146</v>
      </c>
      <c r="C1710" s="35"/>
      <c r="D1710" s="35"/>
      <c r="E1710" s="36">
        <v>10</v>
      </c>
      <c r="F1710" s="8">
        <f t="shared" si="28"/>
        <v>8</v>
      </c>
      <c r="G1710" s="38"/>
      <c r="H1710" s="8">
        <f>+E1710*G1710</f>
        <v>0</v>
      </c>
    </row>
    <row r="1711" spans="1:8" ht="35.1" customHeight="1" x14ac:dyDescent="0.25">
      <c r="A1711" s="37" t="s">
        <v>3148</v>
      </c>
      <c r="B1711" s="35" t="s">
        <v>3149</v>
      </c>
      <c r="C1711" s="35"/>
      <c r="D1711" s="35"/>
      <c r="E1711" s="36">
        <v>14</v>
      </c>
      <c r="F1711" s="8">
        <f t="shared" si="28"/>
        <v>11.200000000000001</v>
      </c>
      <c r="G1711" s="38"/>
      <c r="H1711" s="8">
        <f>+E1711*G1711</f>
        <v>0</v>
      </c>
    </row>
    <row r="1712" spans="1:8" ht="35.1" customHeight="1" x14ac:dyDescent="0.25">
      <c r="A1712" s="37" t="s">
        <v>3148</v>
      </c>
      <c r="B1712" s="35" t="s">
        <v>3149</v>
      </c>
      <c r="C1712" s="35"/>
      <c r="D1712" s="35"/>
      <c r="E1712" s="36">
        <v>14</v>
      </c>
      <c r="F1712" s="8">
        <f t="shared" si="28"/>
        <v>11.200000000000001</v>
      </c>
      <c r="G1712" s="38"/>
      <c r="H1712" s="8">
        <f>+E1712*G1712</f>
        <v>0</v>
      </c>
    </row>
    <row r="1713" spans="1:8" ht="35.1" customHeight="1" x14ac:dyDescent="0.25">
      <c r="A1713" s="35" t="s">
        <v>3150</v>
      </c>
      <c r="B1713" s="35" t="s">
        <v>3151</v>
      </c>
      <c r="C1713" s="35"/>
      <c r="D1713" s="35"/>
      <c r="E1713" s="36">
        <v>4.7266537499999997</v>
      </c>
      <c r="F1713" s="8">
        <f t="shared" si="28"/>
        <v>3.781323</v>
      </c>
      <c r="G1713" s="38"/>
      <c r="H1713" s="8">
        <f>+E1713*G1713</f>
        <v>0</v>
      </c>
    </row>
    <row r="1714" spans="1:8" ht="35.1" customHeight="1" x14ac:dyDescent="0.25">
      <c r="A1714" s="35" t="s">
        <v>3152</v>
      </c>
      <c r="B1714" s="35" t="s">
        <v>3153</v>
      </c>
      <c r="C1714" s="35"/>
      <c r="D1714" s="35"/>
      <c r="E1714" s="36">
        <v>9.0031499999999998</v>
      </c>
      <c r="F1714" s="8">
        <f t="shared" si="28"/>
        <v>7.2025199999999998</v>
      </c>
      <c r="G1714" s="38"/>
      <c r="H1714" s="8">
        <f>+E1714*G1714</f>
        <v>0</v>
      </c>
    </row>
    <row r="1715" spans="1:8" ht="35.1" customHeight="1" x14ac:dyDescent="0.25">
      <c r="A1715" s="35" t="s">
        <v>3154</v>
      </c>
      <c r="B1715" s="35" t="s">
        <v>3155</v>
      </c>
      <c r="C1715" s="35"/>
      <c r="D1715" s="35"/>
      <c r="E1715" s="36">
        <v>5.7915000000000001</v>
      </c>
      <c r="F1715" s="8">
        <f t="shared" si="28"/>
        <v>4.6332000000000004</v>
      </c>
      <c r="G1715" s="38"/>
      <c r="H1715" s="8">
        <f>+E1715*G1715</f>
        <v>0</v>
      </c>
    </row>
    <row r="1716" spans="1:8" ht="35.1" customHeight="1" x14ac:dyDescent="0.25">
      <c r="A1716" s="39" t="s">
        <v>3770</v>
      </c>
      <c r="B1716" s="40" t="s">
        <v>3771</v>
      </c>
      <c r="C1716" s="40"/>
      <c r="D1716" s="40"/>
      <c r="E1716" s="36">
        <v>3.32</v>
      </c>
      <c r="F1716" s="8">
        <f t="shared" si="28"/>
        <v>2.6560000000000001</v>
      </c>
      <c r="G1716" s="59"/>
      <c r="H1716" s="8">
        <f>+E1716*G1716</f>
        <v>0</v>
      </c>
    </row>
    <row r="1717" spans="1:8" ht="35.1" customHeight="1" x14ac:dyDescent="0.25">
      <c r="A1717" s="39" t="s">
        <v>3772</v>
      </c>
      <c r="B1717" s="40" t="s">
        <v>3157</v>
      </c>
      <c r="C1717" s="40"/>
      <c r="D1717" s="40"/>
      <c r="E1717" s="36">
        <v>3.4</v>
      </c>
      <c r="F1717" s="8">
        <f t="shared" si="28"/>
        <v>2.72</v>
      </c>
      <c r="G1717" s="59"/>
      <c r="H1717" s="8">
        <f>+E1717*G1717</f>
        <v>0</v>
      </c>
    </row>
    <row r="1718" spans="1:8" ht="35.1" customHeight="1" x14ac:dyDescent="0.25">
      <c r="A1718" s="37" t="s">
        <v>3160</v>
      </c>
      <c r="B1718" s="35" t="s">
        <v>3161</v>
      </c>
      <c r="C1718" s="35"/>
      <c r="D1718" s="35"/>
      <c r="E1718" s="36">
        <v>0.68</v>
      </c>
      <c r="F1718" s="8">
        <f t="shared" si="28"/>
        <v>0.54400000000000004</v>
      </c>
      <c r="G1718" s="38"/>
      <c r="H1718" s="8">
        <f>+E1718*G1718</f>
        <v>0</v>
      </c>
    </row>
    <row r="1719" spans="1:8" ht="35.1" customHeight="1" x14ac:dyDescent="0.25">
      <c r="A1719" s="37" t="s">
        <v>3162</v>
      </c>
      <c r="B1719" s="35" t="s">
        <v>3163</v>
      </c>
      <c r="C1719" s="35"/>
      <c r="D1719" s="35"/>
      <c r="E1719" s="36">
        <v>0.68</v>
      </c>
      <c r="F1719" s="8">
        <f t="shared" si="28"/>
        <v>0.54400000000000004</v>
      </c>
      <c r="G1719" s="38"/>
      <c r="H1719" s="8">
        <f>+E1719*G1719</f>
        <v>0</v>
      </c>
    </row>
    <row r="1720" spans="1:8" ht="35.1" customHeight="1" x14ac:dyDescent="0.25">
      <c r="A1720" s="35" t="s">
        <v>3164</v>
      </c>
      <c r="B1720" s="35" t="s">
        <v>3165</v>
      </c>
      <c r="C1720" s="35"/>
      <c r="D1720" s="35"/>
      <c r="E1720" s="36">
        <v>0.87109898754583703</v>
      </c>
      <c r="F1720" s="8">
        <f t="shared" si="28"/>
        <v>0.69687919003666965</v>
      </c>
      <c r="G1720" s="38"/>
      <c r="H1720" s="8">
        <f>+E1720*G1720</f>
        <v>0</v>
      </c>
    </row>
    <row r="1721" spans="1:8" ht="35.1" customHeight="1" x14ac:dyDescent="0.25">
      <c r="A1721" s="35" t="s">
        <v>3166</v>
      </c>
      <c r="B1721" s="35" t="s">
        <v>3167</v>
      </c>
      <c r="C1721" s="35"/>
      <c r="D1721" s="35"/>
      <c r="E1721" s="36">
        <v>0.91257989171468801</v>
      </c>
      <c r="F1721" s="8">
        <f t="shared" si="28"/>
        <v>0.73006391337175047</v>
      </c>
      <c r="G1721" s="38"/>
      <c r="H1721" s="8">
        <f>+E1721*G1721</f>
        <v>0</v>
      </c>
    </row>
    <row r="1722" spans="1:8" ht="35.1" customHeight="1" x14ac:dyDescent="0.25">
      <c r="A1722" s="37" t="s">
        <v>3168</v>
      </c>
      <c r="B1722" s="35" t="s">
        <v>3167</v>
      </c>
      <c r="C1722" s="35"/>
      <c r="D1722" s="35"/>
      <c r="E1722" s="36">
        <v>1.08</v>
      </c>
      <c r="F1722" s="8">
        <f t="shared" si="28"/>
        <v>0.8640000000000001</v>
      </c>
      <c r="G1722" s="38"/>
      <c r="H1722" s="8">
        <f>+E1722*G1722</f>
        <v>0</v>
      </c>
    </row>
    <row r="1723" spans="1:8" ht="35.1" customHeight="1" x14ac:dyDescent="0.25">
      <c r="A1723" s="35" t="s">
        <v>3169</v>
      </c>
      <c r="B1723" s="35" t="s">
        <v>3170</v>
      </c>
      <c r="C1723" s="35"/>
      <c r="D1723" s="35"/>
      <c r="E1723" s="36">
        <v>1.2444271250654899</v>
      </c>
      <c r="F1723" s="8">
        <f t="shared" si="28"/>
        <v>0.99554170005239195</v>
      </c>
      <c r="G1723" s="38"/>
      <c r="H1723" s="8">
        <f>+E1723*G1723</f>
        <v>0</v>
      </c>
    </row>
    <row r="1724" spans="1:8" ht="35.1" customHeight="1" x14ac:dyDescent="0.25">
      <c r="A1724" s="37" t="s">
        <v>3171</v>
      </c>
      <c r="B1724" s="35" t="s">
        <v>3170</v>
      </c>
      <c r="C1724" s="35"/>
      <c r="D1724" s="35"/>
      <c r="E1724" s="36">
        <v>1.1200000000000001</v>
      </c>
      <c r="F1724" s="8">
        <f t="shared" si="28"/>
        <v>0.89600000000000013</v>
      </c>
      <c r="G1724" s="38"/>
      <c r="H1724" s="8">
        <f>+E1724*G1724</f>
        <v>0</v>
      </c>
    </row>
    <row r="1725" spans="1:8" ht="35.1" customHeight="1" x14ac:dyDescent="0.25">
      <c r="A1725" s="37" t="s">
        <v>3172</v>
      </c>
      <c r="B1725" s="35" t="s">
        <v>3173</v>
      </c>
      <c r="C1725" s="35"/>
      <c r="D1725" s="35"/>
      <c r="E1725" s="36">
        <v>1.28</v>
      </c>
      <c r="F1725" s="8">
        <f t="shared" si="28"/>
        <v>1.024</v>
      </c>
      <c r="G1725" s="38"/>
      <c r="H1725" s="8">
        <f>+E1725*G1725</f>
        <v>0</v>
      </c>
    </row>
    <row r="1726" spans="1:8" ht="35.1" customHeight="1" x14ac:dyDescent="0.25">
      <c r="A1726" s="37" t="s">
        <v>3174</v>
      </c>
      <c r="B1726" s="35" t="s">
        <v>3175</v>
      </c>
      <c r="C1726" s="35"/>
      <c r="D1726" s="35"/>
      <c r="E1726" s="36">
        <v>0.68</v>
      </c>
      <c r="F1726" s="8">
        <f t="shared" si="28"/>
        <v>0.54400000000000004</v>
      </c>
      <c r="G1726" s="38"/>
      <c r="H1726" s="8">
        <f>+E1726*G1726</f>
        <v>0</v>
      </c>
    </row>
    <row r="1727" spans="1:8" ht="35.1" customHeight="1" x14ac:dyDescent="0.25">
      <c r="A1727" s="39" t="s">
        <v>3176</v>
      </c>
      <c r="B1727" s="40" t="s">
        <v>3177</v>
      </c>
      <c r="C1727" s="40"/>
      <c r="D1727" s="40"/>
      <c r="E1727" s="36">
        <v>3.28</v>
      </c>
      <c r="F1727" s="8">
        <f t="shared" si="28"/>
        <v>2.6240000000000001</v>
      </c>
      <c r="G1727" s="59"/>
      <c r="H1727" s="8">
        <f>+E1727*G1727</f>
        <v>0</v>
      </c>
    </row>
    <row r="1728" spans="1:8" ht="35.1" customHeight="1" x14ac:dyDescent="0.25">
      <c r="A1728" s="35" t="s">
        <v>3178</v>
      </c>
      <c r="B1728" s="35" t="s">
        <v>3179</v>
      </c>
      <c r="C1728" s="35"/>
      <c r="D1728" s="35"/>
      <c r="E1728" s="36">
        <v>1.02258</v>
      </c>
      <c r="F1728" s="8">
        <f t="shared" si="28"/>
        <v>0.81806400000000012</v>
      </c>
      <c r="G1728" s="38"/>
      <c r="H1728" s="8">
        <f>+E1728*G1728</f>
        <v>0</v>
      </c>
    </row>
    <row r="1729" spans="1:8" ht="35.1" customHeight="1" x14ac:dyDescent="0.25">
      <c r="A1729" s="37" t="s">
        <v>3180</v>
      </c>
      <c r="B1729" s="35" t="s">
        <v>3181</v>
      </c>
      <c r="C1729" s="35"/>
      <c r="D1729" s="35"/>
      <c r="E1729" s="36">
        <v>0.72</v>
      </c>
      <c r="F1729" s="8">
        <f t="shared" si="28"/>
        <v>0.57599999999999996</v>
      </c>
      <c r="G1729" s="38"/>
      <c r="H1729" s="8">
        <f>+E1729*G1729</f>
        <v>0</v>
      </c>
    </row>
    <row r="1730" spans="1:8" ht="35.1" customHeight="1" x14ac:dyDescent="0.25">
      <c r="A1730" s="37" t="s">
        <v>3182</v>
      </c>
      <c r="B1730" s="35" t="s">
        <v>3183</v>
      </c>
      <c r="C1730" s="35"/>
      <c r="D1730" s="35"/>
      <c r="E1730" s="36">
        <v>0.8</v>
      </c>
      <c r="F1730" s="8">
        <f t="shared" si="28"/>
        <v>0.64000000000000012</v>
      </c>
      <c r="G1730" s="38"/>
      <c r="H1730" s="8">
        <f>+E1730*G1730</f>
        <v>0</v>
      </c>
    </row>
    <row r="1731" spans="1:8" ht="35.1" customHeight="1" x14ac:dyDescent="0.25">
      <c r="A1731" s="37" t="s">
        <v>3184</v>
      </c>
      <c r="B1731" s="35" t="s">
        <v>3185</v>
      </c>
      <c r="C1731" s="35"/>
      <c r="D1731" s="35"/>
      <c r="E1731" s="36">
        <v>1</v>
      </c>
      <c r="F1731" s="8">
        <f t="shared" si="28"/>
        <v>0.8</v>
      </c>
      <c r="G1731" s="38"/>
      <c r="H1731" s="8">
        <f>+E1731*G1731</f>
        <v>0</v>
      </c>
    </row>
    <row r="1732" spans="1:8" ht="35.1" customHeight="1" x14ac:dyDescent="0.25">
      <c r="A1732" s="37" t="s">
        <v>3186</v>
      </c>
      <c r="B1732" s="35" t="s">
        <v>3187</v>
      </c>
      <c r="C1732" s="35"/>
      <c r="D1732" s="35"/>
      <c r="E1732" s="36">
        <v>1.1200000000000001</v>
      </c>
      <c r="F1732" s="8">
        <f t="shared" si="28"/>
        <v>0.89600000000000013</v>
      </c>
      <c r="G1732" s="38"/>
      <c r="H1732" s="8">
        <f>+E1732*G1732</f>
        <v>0</v>
      </c>
    </row>
    <row r="1733" spans="1:8" ht="35.1" customHeight="1" x14ac:dyDescent="0.25">
      <c r="A1733" s="37" t="s">
        <v>3188</v>
      </c>
      <c r="B1733" s="35" t="s">
        <v>3189</v>
      </c>
      <c r="C1733" s="35"/>
      <c r="D1733" s="35"/>
      <c r="E1733" s="36">
        <v>1.4</v>
      </c>
      <c r="F1733" s="8">
        <f t="shared" si="28"/>
        <v>1.1199999999999999</v>
      </c>
      <c r="G1733" s="38"/>
      <c r="H1733" s="8">
        <f>+E1733*G1733</f>
        <v>0</v>
      </c>
    </row>
    <row r="1734" spans="1:8" ht="35.1" customHeight="1" x14ac:dyDescent="0.25">
      <c r="A1734" s="39" t="s">
        <v>3190</v>
      </c>
      <c r="B1734" s="40" t="s">
        <v>3191</v>
      </c>
      <c r="C1734" s="40"/>
      <c r="D1734" s="40"/>
      <c r="E1734" s="36">
        <v>3.12</v>
      </c>
      <c r="F1734" s="8">
        <f t="shared" si="28"/>
        <v>2.4960000000000004</v>
      </c>
      <c r="G1734" s="59"/>
      <c r="H1734" s="8">
        <f>+E1734*G1734</f>
        <v>0</v>
      </c>
    </row>
    <row r="1735" spans="1:8" ht="35.1" customHeight="1" x14ac:dyDescent="0.25">
      <c r="A1735" s="39" t="s">
        <v>3192</v>
      </c>
      <c r="B1735" s="40" t="s">
        <v>3193</v>
      </c>
      <c r="C1735" s="40"/>
      <c r="D1735" s="40"/>
      <c r="E1735" s="36">
        <v>2.8</v>
      </c>
      <c r="F1735" s="8">
        <f t="shared" si="28"/>
        <v>2.2399999999999998</v>
      </c>
      <c r="G1735" s="59"/>
      <c r="H1735" s="8">
        <f>+E1735*G1735</f>
        <v>0</v>
      </c>
    </row>
    <row r="1736" spans="1:8" ht="35.1" customHeight="1" x14ac:dyDescent="0.25">
      <c r="A1736" s="39" t="s">
        <v>3773</v>
      </c>
      <c r="B1736" s="40" t="s">
        <v>3774</v>
      </c>
      <c r="C1736" s="40"/>
      <c r="D1736" s="40"/>
      <c r="E1736" s="36">
        <v>2.88</v>
      </c>
      <c r="F1736" s="8">
        <f t="shared" si="28"/>
        <v>2.3039999999999998</v>
      </c>
      <c r="G1736" s="59"/>
      <c r="H1736" s="8">
        <f>+E1736*G1736</f>
        <v>0</v>
      </c>
    </row>
    <row r="1737" spans="1:8" ht="35.1" customHeight="1" x14ac:dyDescent="0.25">
      <c r="A1737" s="39" t="s">
        <v>3775</v>
      </c>
      <c r="B1737" s="40" t="s">
        <v>3776</v>
      </c>
      <c r="C1737" s="40"/>
      <c r="D1737" s="40"/>
      <c r="E1737" s="36">
        <v>2.88</v>
      </c>
      <c r="F1737" s="8">
        <f t="shared" si="28"/>
        <v>2.3039999999999998</v>
      </c>
      <c r="G1737" s="59"/>
      <c r="H1737" s="8">
        <f>+E1737*G1737</f>
        <v>0</v>
      </c>
    </row>
    <row r="1738" spans="1:8" ht="35.1" customHeight="1" x14ac:dyDescent="0.25">
      <c r="A1738" s="39" t="s">
        <v>3777</v>
      </c>
      <c r="B1738" s="40" t="s">
        <v>3778</v>
      </c>
      <c r="C1738" s="40"/>
      <c r="D1738" s="40"/>
      <c r="E1738" s="36">
        <v>3.2</v>
      </c>
      <c r="F1738" s="8">
        <f t="shared" si="28"/>
        <v>2.5600000000000005</v>
      </c>
      <c r="G1738" s="59"/>
      <c r="H1738" s="8">
        <f>+E1738*G1738</f>
        <v>0</v>
      </c>
    </row>
    <row r="1739" spans="1:8" ht="35.1" customHeight="1" x14ac:dyDescent="0.25">
      <c r="A1739" s="37" t="s">
        <v>3194</v>
      </c>
      <c r="B1739" s="35" t="s">
        <v>3195</v>
      </c>
      <c r="C1739" s="35"/>
      <c r="D1739" s="35"/>
      <c r="E1739" s="36">
        <v>4</v>
      </c>
      <c r="F1739" s="8">
        <f t="shared" si="28"/>
        <v>3.2</v>
      </c>
      <c r="G1739" s="38"/>
      <c r="H1739" s="8">
        <f>+E1739*G1739</f>
        <v>0</v>
      </c>
    </row>
    <row r="1740" spans="1:8" ht="35.1" customHeight="1" x14ac:dyDescent="0.25">
      <c r="A1740" s="37" t="s">
        <v>3196</v>
      </c>
      <c r="B1740" s="35" t="s">
        <v>3197</v>
      </c>
      <c r="C1740" s="35"/>
      <c r="D1740" s="35"/>
      <c r="E1740" s="36">
        <v>1.04</v>
      </c>
      <c r="F1740" s="8">
        <f t="shared" si="28"/>
        <v>0.83200000000000007</v>
      </c>
      <c r="G1740" s="38"/>
      <c r="H1740" s="8">
        <f>+E1740*G1740</f>
        <v>0</v>
      </c>
    </row>
    <row r="1741" spans="1:8" ht="35.1" customHeight="1" x14ac:dyDescent="0.25">
      <c r="A1741" s="39" t="s">
        <v>3779</v>
      </c>
      <c r="B1741" s="40" t="s">
        <v>3780</v>
      </c>
      <c r="C1741" s="40"/>
      <c r="D1741" s="40"/>
      <c r="E1741" s="36">
        <v>1.1200000000000001</v>
      </c>
      <c r="F1741" s="8">
        <f t="shared" si="28"/>
        <v>0.89600000000000013</v>
      </c>
      <c r="G1741" s="59"/>
      <c r="H1741" s="8">
        <f>+E1741*G1741</f>
        <v>0</v>
      </c>
    </row>
    <row r="1742" spans="1:8" ht="35.1" customHeight="1" x14ac:dyDescent="0.25">
      <c r="A1742" s="39" t="s">
        <v>3781</v>
      </c>
      <c r="B1742" s="40" t="s">
        <v>3199</v>
      </c>
      <c r="C1742" s="40"/>
      <c r="D1742" s="40"/>
      <c r="E1742" s="36">
        <v>1.1200000000000001</v>
      </c>
      <c r="F1742" s="8">
        <f t="shared" si="28"/>
        <v>0.89600000000000013</v>
      </c>
      <c r="G1742" s="59"/>
      <c r="H1742" s="8">
        <f>+E1742*G1742</f>
        <v>0</v>
      </c>
    </row>
    <row r="1743" spans="1:8" ht="35.1" customHeight="1" x14ac:dyDescent="0.25">
      <c r="A1743" s="35" t="s">
        <v>3198</v>
      </c>
      <c r="B1743" s="35" t="s">
        <v>3199</v>
      </c>
      <c r="C1743" s="35"/>
      <c r="D1743" s="35"/>
      <c r="E1743" s="36">
        <v>1.12539375</v>
      </c>
      <c r="F1743" s="8">
        <f t="shared" si="28"/>
        <v>0.90031499999999998</v>
      </c>
      <c r="G1743" s="38"/>
      <c r="H1743" s="8">
        <f>+E1743*G1743</f>
        <v>0</v>
      </c>
    </row>
    <row r="1744" spans="1:8" ht="35.1" customHeight="1" x14ac:dyDescent="0.25">
      <c r="A1744" s="37" t="s">
        <v>3200</v>
      </c>
      <c r="B1744" s="35" t="s">
        <v>3201</v>
      </c>
      <c r="C1744" s="35"/>
      <c r="D1744" s="35"/>
      <c r="E1744" s="36">
        <v>1.4</v>
      </c>
      <c r="F1744" s="8">
        <f t="shared" si="28"/>
        <v>1.1199999999999999</v>
      </c>
      <c r="G1744" s="38"/>
      <c r="H1744" s="8">
        <f>+E1744*G1744</f>
        <v>0</v>
      </c>
    </row>
    <row r="1745" spans="1:8" ht="35.1" customHeight="1" x14ac:dyDescent="0.25">
      <c r="A1745" s="37" t="s">
        <v>3202</v>
      </c>
      <c r="B1745" s="35" t="s">
        <v>3203</v>
      </c>
      <c r="C1745" s="35"/>
      <c r="D1745" s="35"/>
      <c r="E1745" s="36">
        <v>1.8</v>
      </c>
      <c r="F1745" s="8">
        <f t="shared" si="28"/>
        <v>1.4400000000000002</v>
      </c>
      <c r="G1745" s="38"/>
      <c r="H1745" s="8">
        <f>+E1745*G1745</f>
        <v>0</v>
      </c>
    </row>
    <row r="1746" spans="1:8" ht="35.1" customHeight="1" x14ac:dyDescent="0.25">
      <c r="A1746" s="39" t="s">
        <v>3204</v>
      </c>
      <c r="B1746" s="40" t="s">
        <v>3205</v>
      </c>
      <c r="C1746" s="40"/>
      <c r="D1746" s="40"/>
      <c r="E1746" s="36">
        <v>2.72</v>
      </c>
      <c r="F1746" s="8">
        <f t="shared" si="28"/>
        <v>2.1760000000000002</v>
      </c>
      <c r="G1746" s="59"/>
      <c r="H1746" s="8">
        <f>+E1746*G1746</f>
        <v>0</v>
      </c>
    </row>
    <row r="1747" spans="1:8" ht="35.1" customHeight="1" x14ac:dyDescent="0.25">
      <c r="A1747" s="37" t="s">
        <v>3206</v>
      </c>
      <c r="B1747" s="35" t="s">
        <v>3207</v>
      </c>
      <c r="C1747" s="35"/>
      <c r="D1747" s="35"/>
      <c r="E1747" s="36">
        <v>2.2000000000000002</v>
      </c>
      <c r="F1747" s="8">
        <f t="shared" si="28"/>
        <v>1.7600000000000002</v>
      </c>
      <c r="G1747" s="38"/>
      <c r="H1747" s="8">
        <f>+E1747*G1747</f>
        <v>0</v>
      </c>
    </row>
    <row r="1748" spans="1:8" ht="35.1" customHeight="1" x14ac:dyDescent="0.25">
      <c r="A1748" s="35" t="s">
        <v>3208</v>
      </c>
      <c r="B1748" s="35" t="s">
        <v>3209</v>
      </c>
      <c r="C1748" s="35"/>
      <c r="D1748" s="35"/>
      <c r="E1748" s="36">
        <v>2.8571399999999998</v>
      </c>
      <c r="F1748" s="8">
        <f t="shared" si="28"/>
        <v>2.2857119999999997</v>
      </c>
      <c r="G1748" s="38"/>
      <c r="H1748" s="8">
        <f>+E1748*G1748</f>
        <v>0</v>
      </c>
    </row>
    <row r="1749" spans="1:8" ht="35.1" customHeight="1" x14ac:dyDescent="0.25">
      <c r="A1749" s="39" t="s">
        <v>3782</v>
      </c>
      <c r="B1749" s="40" t="s">
        <v>3783</v>
      </c>
      <c r="C1749" s="40"/>
      <c r="D1749" s="40"/>
      <c r="E1749" s="36">
        <v>3.28</v>
      </c>
      <c r="F1749" s="8">
        <f t="shared" si="28"/>
        <v>2.6240000000000001</v>
      </c>
      <c r="G1749" s="59"/>
      <c r="H1749" s="8">
        <f>+E1749*G1749</f>
        <v>0</v>
      </c>
    </row>
    <row r="1750" spans="1:8" ht="35.1" customHeight="1" x14ac:dyDescent="0.25">
      <c r="A1750" s="35" t="s">
        <v>3210</v>
      </c>
      <c r="B1750" s="35" t="s">
        <v>3211</v>
      </c>
      <c r="C1750" s="35"/>
      <c r="D1750" s="35"/>
      <c r="E1750" s="36">
        <v>1.0003500000000001</v>
      </c>
      <c r="F1750" s="8">
        <f t="shared" si="28"/>
        <v>0.8002800000000001</v>
      </c>
      <c r="G1750" s="38"/>
      <c r="H1750" s="8">
        <f>+E1750*G1750</f>
        <v>0</v>
      </c>
    </row>
    <row r="1751" spans="1:8" ht="35.1" customHeight="1" x14ac:dyDescent="0.25">
      <c r="A1751" s="37" t="s">
        <v>3212</v>
      </c>
      <c r="B1751" s="35" t="s">
        <v>3213</v>
      </c>
      <c r="C1751" s="35"/>
      <c r="D1751" s="35"/>
      <c r="E1751" s="36">
        <v>1.2704445</v>
      </c>
      <c r="F1751" s="8">
        <f t="shared" si="28"/>
        <v>1.0163556</v>
      </c>
      <c r="G1751" s="38"/>
      <c r="H1751" s="8">
        <f>+E1751*G1751</f>
        <v>0</v>
      </c>
    </row>
    <row r="1752" spans="1:8" ht="35.1" customHeight="1" x14ac:dyDescent="0.25">
      <c r="A1752" s="39" t="s">
        <v>3214</v>
      </c>
      <c r="B1752" s="40" t="s">
        <v>3784</v>
      </c>
      <c r="C1752" s="40"/>
      <c r="D1752" s="40"/>
      <c r="E1752" s="36">
        <v>2.72</v>
      </c>
      <c r="F1752" s="8">
        <f t="shared" si="28"/>
        <v>2.1760000000000002</v>
      </c>
      <c r="G1752" s="59"/>
      <c r="H1752" s="8">
        <f>+E1752*G1752</f>
        <v>0</v>
      </c>
    </row>
    <row r="1753" spans="1:8" ht="35.1" customHeight="1" x14ac:dyDescent="0.25">
      <c r="A1753" s="35" t="s">
        <v>3215</v>
      </c>
      <c r="B1753" s="35" t="s">
        <v>3216</v>
      </c>
      <c r="C1753" s="35"/>
      <c r="D1753" s="35"/>
      <c r="E1753" s="36">
        <v>1.5209999999999999</v>
      </c>
      <c r="F1753" s="8">
        <f t="shared" si="28"/>
        <v>1.2168000000000001</v>
      </c>
      <c r="G1753" s="38"/>
      <c r="H1753" s="8">
        <f>+E1753*G1753</f>
        <v>0</v>
      </c>
    </row>
    <row r="1754" spans="1:8" ht="35.1" customHeight="1" x14ac:dyDescent="0.25">
      <c r="A1754" s="35" t="s">
        <v>3215</v>
      </c>
      <c r="B1754" s="35" t="s">
        <v>3217</v>
      </c>
      <c r="C1754" s="35"/>
      <c r="D1754" s="35"/>
      <c r="E1754" s="36">
        <v>3.2408999999999999</v>
      </c>
      <c r="F1754" s="8">
        <f t="shared" si="28"/>
        <v>2.5927199999999999</v>
      </c>
      <c r="G1754" s="38"/>
      <c r="H1754" s="8">
        <f>+E1754*G1754</f>
        <v>0</v>
      </c>
    </row>
    <row r="1755" spans="1:8" ht="35.1" customHeight="1" x14ac:dyDescent="0.25">
      <c r="A1755" s="35" t="s">
        <v>3218</v>
      </c>
      <c r="B1755" s="35" t="s">
        <v>3219</v>
      </c>
      <c r="C1755" s="35"/>
      <c r="D1755" s="35"/>
      <c r="E1755" s="36">
        <v>3.0810780000000002</v>
      </c>
      <c r="F1755" s="8">
        <f t="shared" si="28"/>
        <v>2.4648624000000003</v>
      </c>
      <c r="G1755" s="38"/>
      <c r="H1755" s="8">
        <f>+E1755*G1755</f>
        <v>0</v>
      </c>
    </row>
    <row r="1756" spans="1:8" ht="35.1" customHeight="1" x14ac:dyDescent="0.25">
      <c r="A1756" s="35" t="s">
        <v>3220</v>
      </c>
      <c r="B1756" s="35" t="s">
        <v>3221</v>
      </c>
      <c r="C1756" s="35"/>
      <c r="D1756" s="35"/>
      <c r="E1756" s="36">
        <v>1.66558275</v>
      </c>
      <c r="F1756" s="8">
        <f t="shared" si="28"/>
        <v>1.3324662</v>
      </c>
      <c r="G1756" s="38"/>
      <c r="H1756" s="8">
        <f>+E1756*G1756</f>
        <v>0</v>
      </c>
    </row>
    <row r="1757" spans="1:8" ht="35.1" customHeight="1" x14ac:dyDescent="0.25">
      <c r="A1757" s="35" t="s">
        <v>3083</v>
      </c>
      <c r="B1757" s="35" t="s">
        <v>3222</v>
      </c>
      <c r="C1757" s="35"/>
      <c r="D1757" s="35"/>
      <c r="E1757" s="36">
        <v>3.3344999999999998</v>
      </c>
      <c r="F1757" s="8">
        <f t="shared" si="28"/>
        <v>2.6676000000000002</v>
      </c>
      <c r="G1757" s="38"/>
      <c r="H1757" s="8">
        <f>+E1757*G1757</f>
        <v>0</v>
      </c>
    </row>
    <row r="1758" spans="1:8" ht="35.1" customHeight="1" x14ac:dyDescent="0.25">
      <c r="A1758" s="35" t="s">
        <v>3083</v>
      </c>
      <c r="B1758" s="35" t="s">
        <v>3223</v>
      </c>
      <c r="C1758" s="35"/>
      <c r="D1758" s="35"/>
      <c r="E1758" s="36">
        <v>3.3344999999999998</v>
      </c>
      <c r="F1758" s="8">
        <f t="shared" si="28"/>
        <v>2.6676000000000002</v>
      </c>
      <c r="G1758" s="38"/>
      <c r="H1758" s="8">
        <f>+E1758*G1758</f>
        <v>0</v>
      </c>
    </row>
    <row r="1759" spans="1:8" ht="35.1" customHeight="1" x14ac:dyDescent="0.25">
      <c r="A1759" s="37" t="s">
        <v>3224</v>
      </c>
      <c r="B1759" s="35" t="s">
        <v>3225</v>
      </c>
      <c r="C1759" s="35"/>
      <c r="D1759" s="35"/>
      <c r="E1759" s="36">
        <v>7.2</v>
      </c>
      <c r="F1759" s="8">
        <f t="shared" ref="F1759:F1822" si="29">E1759*0.8</f>
        <v>5.7600000000000007</v>
      </c>
      <c r="G1759" s="38"/>
      <c r="H1759" s="8">
        <f>+E1759*G1759</f>
        <v>0</v>
      </c>
    </row>
    <row r="1760" spans="1:8" ht="35.1" customHeight="1" x14ac:dyDescent="0.25">
      <c r="A1760" s="37" t="s">
        <v>3226</v>
      </c>
      <c r="B1760" s="35" t="s">
        <v>3227</v>
      </c>
      <c r="C1760" s="35"/>
      <c r="D1760" s="35"/>
      <c r="E1760" s="36">
        <v>4.0014000000000003</v>
      </c>
      <c r="F1760" s="8">
        <f t="shared" si="29"/>
        <v>3.2011200000000004</v>
      </c>
      <c r="G1760" s="37"/>
      <c r="H1760" s="8">
        <f>+E1760*G1760</f>
        <v>0</v>
      </c>
    </row>
    <row r="1761" spans="1:8" ht="35.1" customHeight="1" x14ac:dyDescent="0.25">
      <c r="A1761" s="37" t="s">
        <v>3228</v>
      </c>
      <c r="B1761" s="35" t="s">
        <v>3229</v>
      </c>
      <c r="C1761" s="35"/>
      <c r="D1761" s="35"/>
      <c r="E1761" s="36">
        <v>1.64</v>
      </c>
      <c r="F1761" s="8">
        <f t="shared" si="29"/>
        <v>1.3120000000000001</v>
      </c>
      <c r="G1761" s="38"/>
      <c r="H1761" s="8">
        <f>+E1761*G1761</f>
        <v>0</v>
      </c>
    </row>
    <row r="1762" spans="1:8" ht="35.1" customHeight="1" x14ac:dyDescent="0.25">
      <c r="A1762" s="37" t="s">
        <v>3230</v>
      </c>
      <c r="B1762" s="35" t="s">
        <v>3231</v>
      </c>
      <c r="C1762" s="35"/>
      <c r="D1762" s="35"/>
      <c r="E1762" s="36">
        <v>2.46</v>
      </c>
      <c r="F1762" s="8">
        <f t="shared" si="29"/>
        <v>1.968</v>
      </c>
      <c r="G1762" s="38"/>
      <c r="H1762" s="8">
        <f>+E1762*G1762</f>
        <v>0</v>
      </c>
    </row>
    <row r="1763" spans="1:8" ht="35.1" customHeight="1" x14ac:dyDescent="0.25">
      <c r="A1763" s="35" t="s">
        <v>3232</v>
      </c>
      <c r="B1763" s="35" t="s">
        <v>3233</v>
      </c>
      <c r="C1763" s="35"/>
      <c r="D1763" s="35"/>
      <c r="E1763" s="36">
        <v>1.5405390000000001</v>
      </c>
      <c r="F1763" s="8">
        <f t="shared" si="29"/>
        <v>1.2324312000000002</v>
      </c>
      <c r="G1763" s="38"/>
      <c r="H1763" s="8">
        <f>+E1763*G1763</f>
        <v>0</v>
      </c>
    </row>
    <row r="1764" spans="1:8" ht="35.1" customHeight="1" x14ac:dyDescent="0.25">
      <c r="A1764" s="35" t="s">
        <v>3234</v>
      </c>
      <c r="B1764" s="35" t="s">
        <v>3235</v>
      </c>
      <c r="C1764" s="35"/>
      <c r="D1764" s="35"/>
      <c r="E1764" s="36">
        <v>1.440504</v>
      </c>
      <c r="F1764" s="8">
        <f t="shared" si="29"/>
        <v>1.1524032</v>
      </c>
      <c r="G1764" s="38"/>
      <c r="H1764" s="8">
        <f>+E1764*G1764</f>
        <v>0</v>
      </c>
    </row>
    <row r="1765" spans="1:8" ht="35.1" customHeight="1" x14ac:dyDescent="0.25">
      <c r="A1765" s="37" t="s">
        <v>3236</v>
      </c>
      <c r="B1765" s="35" t="s">
        <v>3237</v>
      </c>
      <c r="C1765" s="35"/>
      <c r="D1765" s="35"/>
      <c r="E1765" s="36">
        <v>1.48</v>
      </c>
      <c r="F1765" s="8">
        <f t="shared" si="29"/>
        <v>1.1839999999999999</v>
      </c>
      <c r="G1765" s="38"/>
      <c r="H1765" s="8">
        <f>+E1765*G1765</f>
        <v>0</v>
      </c>
    </row>
    <row r="1766" spans="1:8" ht="35.1" customHeight="1" x14ac:dyDescent="0.25">
      <c r="A1766" s="39" t="s">
        <v>3238</v>
      </c>
      <c r="B1766" s="40" t="s">
        <v>3239</v>
      </c>
      <c r="C1766" s="40"/>
      <c r="D1766" s="40"/>
      <c r="E1766" s="36">
        <v>1</v>
      </c>
      <c r="F1766" s="8">
        <f t="shared" si="29"/>
        <v>0.8</v>
      </c>
      <c r="G1766" s="59"/>
      <c r="H1766" s="8">
        <f>+E1766*G1766</f>
        <v>0</v>
      </c>
    </row>
    <row r="1767" spans="1:8" ht="35.1" customHeight="1" x14ac:dyDescent="0.25">
      <c r="A1767" s="37" t="s">
        <v>3240</v>
      </c>
      <c r="B1767" s="35" t="s">
        <v>3241</v>
      </c>
      <c r="C1767" s="35"/>
      <c r="D1767" s="35"/>
      <c r="E1767" s="36">
        <v>2.87</v>
      </c>
      <c r="F1767" s="8">
        <f t="shared" si="29"/>
        <v>2.2960000000000003</v>
      </c>
      <c r="G1767" s="38"/>
      <c r="H1767" s="8">
        <f>+E1767*G1767</f>
        <v>0</v>
      </c>
    </row>
    <row r="1768" spans="1:8" ht="35.1" customHeight="1" x14ac:dyDescent="0.25">
      <c r="A1768" s="37" t="s">
        <v>3242</v>
      </c>
      <c r="B1768" s="35" t="s">
        <v>3241</v>
      </c>
      <c r="C1768" s="35"/>
      <c r="D1768" s="35"/>
      <c r="E1768" s="36">
        <v>2.87</v>
      </c>
      <c r="F1768" s="8">
        <f t="shared" si="29"/>
        <v>2.2960000000000003</v>
      </c>
      <c r="G1768" s="38"/>
      <c r="H1768" s="8">
        <f>+E1768*G1768</f>
        <v>0</v>
      </c>
    </row>
    <row r="1769" spans="1:8" ht="35.1" customHeight="1" x14ac:dyDescent="0.25">
      <c r="A1769" s="37" t="s">
        <v>3243</v>
      </c>
      <c r="B1769" s="35" t="s">
        <v>3241</v>
      </c>
      <c r="C1769" s="35"/>
      <c r="D1769" s="35"/>
      <c r="E1769" s="36">
        <v>2.87</v>
      </c>
      <c r="F1769" s="8">
        <f t="shared" si="29"/>
        <v>2.2960000000000003</v>
      </c>
      <c r="G1769" s="38"/>
      <c r="H1769" s="8">
        <f>+E1769*G1769</f>
        <v>0</v>
      </c>
    </row>
    <row r="1770" spans="1:8" ht="35.1" customHeight="1" x14ac:dyDescent="0.25">
      <c r="A1770" s="37" t="s">
        <v>3244</v>
      </c>
      <c r="B1770" s="35" t="s">
        <v>3241</v>
      </c>
      <c r="C1770" s="35"/>
      <c r="D1770" s="35"/>
      <c r="E1770" s="36">
        <v>3.28</v>
      </c>
      <c r="F1770" s="8">
        <f t="shared" si="29"/>
        <v>2.6240000000000001</v>
      </c>
      <c r="G1770" s="38"/>
      <c r="H1770" s="8">
        <f>+E1770*G1770</f>
        <v>0</v>
      </c>
    </row>
    <row r="1771" spans="1:8" ht="35.1" customHeight="1" x14ac:dyDescent="0.25">
      <c r="A1771" s="37" t="s">
        <v>3245</v>
      </c>
      <c r="B1771" s="35" t="s">
        <v>3241</v>
      </c>
      <c r="C1771" s="35"/>
      <c r="D1771" s="35"/>
      <c r="E1771" s="36">
        <v>6.15</v>
      </c>
      <c r="F1771" s="8">
        <f t="shared" si="29"/>
        <v>4.9200000000000008</v>
      </c>
      <c r="G1771" s="38"/>
      <c r="H1771" s="8">
        <f>+E1771*G1771</f>
        <v>0</v>
      </c>
    </row>
    <row r="1772" spans="1:8" ht="35.1" customHeight="1" x14ac:dyDescent="0.25">
      <c r="A1772" s="37" t="s">
        <v>370</v>
      </c>
      <c r="B1772" s="35" t="s">
        <v>3246</v>
      </c>
      <c r="C1772" s="35"/>
      <c r="D1772" s="35"/>
      <c r="E1772" s="36">
        <v>12</v>
      </c>
      <c r="F1772" s="8">
        <f t="shared" si="29"/>
        <v>9.6000000000000014</v>
      </c>
      <c r="G1772" s="38"/>
      <c r="H1772" s="8">
        <f>+E1772*G1772</f>
        <v>0</v>
      </c>
    </row>
    <row r="1773" spans="1:8" ht="35.1" customHeight="1" x14ac:dyDescent="0.25">
      <c r="A1773" s="43" t="s">
        <v>3247</v>
      </c>
      <c r="B1773" s="43" t="s">
        <v>3248</v>
      </c>
      <c r="C1773" s="43"/>
      <c r="D1773" s="43"/>
      <c r="E1773" s="36">
        <v>4.1184000000000003</v>
      </c>
      <c r="F1773" s="8">
        <f t="shared" si="29"/>
        <v>3.2947200000000003</v>
      </c>
      <c r="G1773" s="38"/>
      <c r="H1773" s="8">
        <f>+E1773*G1773</f>
        <v>0</v>
      </c>
    </row>
    <row r="1774" spans="1:8" ht="35.1" customHeight="1" x14ac:dyDescent="0.25">
      <c r="A1774" s="43" t="s">
        <v>3249</v>
      </c>
      <c r="B1774" s="43" t="s">
        <v>3250</v>
      </c>
      <c r="C1774" s="43"/>
      <c r="D1774" s="43"/>
      <c r="E1774" s="36">
        <v>4.1184000000000003</v>
      </c>
      <c r="F1774" s="8">
        <f t="shared" si="29"/>
        <v>3.2947200000000003</v>
      </c>
      <c r="G1774" s="38"/>
      <c r="H1774" s="8">
        <f>+E1774*G1774</f>
        <v>0</v>
      </c>
    </row>
    <row r="1775" spans="1:8" ht="35.1" customHeight="1" x14ac:dyDescent="0.25">
      <c r="A1775" s="43" t="s">
        <v>3251</v>
      </c>
      <c r="B1775" s="43" t="s">
        <v>3252</v>
      </c>
      <c r="C1775" s="43"/>
      <c r="D1775" s="43"/>
      <c r="E1775" s="36">
        <v>4.1184000000000003</v>
      </c>
      <c r="F1775" s="8">
        <f t="shared" si="29"/>
        <v>3.2947200000000003</v>
      </c>
      <c r="G1775" s="38"/>
      <c r="H1775" s="8">
        <f>+E1775*G1775</f>
        <v>0</v>
      </c>
    </row>
    <row r="1776" spans="1:8" ht="35.1" customHeight="1" x14ac:dyDescent="0.25">
      <c r="A1776" s="43" t="s">
        <v>3253</v>
      </c>
      <c r="B1776" s="43" t="s">
        <v>3254</v>
      </c>
      <c r="C1776" s="43"/>
      <c r="D1776" s="43"/>
      <c r="E1776" s="36">
        <v>4.1184000000000003</v>
      </c>
      <c r="F1776" s="8">
        <f t="shared" si="29"/>
        <v>3.2947200000000003</v>
      </c>
      <c r="G1776" s="38"/>
      <c r="H1776" s="8">
        <f>+E1776*G1776</f>
        <v>0</v>
      </c>
    </row>
    <row r="1777" spans="1:8" ht="35.1" customHeight="1" x14ac:dyDescent="0.25">
      <c r="A1777" s="43" t="s">
        <v>3255</v>
      </c>
      <c r="B1777" s="43" t="s">
        <v>3256</v>
      </c>
      <c r="C1777" s="43"/>
      <c r="D1777" s="43"/>
      <c r="E1777" s="36">
        <v>4.1184000000000003</v>
      </c>
      <c r="F1777" s="8">
        <f t="shared" si="29"/>
        <v>3.2947200000000003</v>
      </c>
      <c r="G1777" s="38"/>
      <c r="H1777" s="8">
        <f>+E1777*G1777</f>
        <v>0</v>
      </c>
    </row>
    <row r="1778" spans="1:8" ht="35.1" customHeight="1" x14ac:dyDescent="0.25">
      <c r="A1778" s="37">
        <v>5266</v>
      </c>
      <c r="B1778" s="35" t="s">
        <v>3257</v>
      </c>
      <c r="C1778" s="35"/>
      <c r="D1778" s="35"/>
      <c r="E1778" s="36">
        <v>0.36899999999999999</v>
      </c>
      <c r="F1778" s="8">
        <f t="shared" si="29"/>
        <v>0.29520000000000002</v>
      </c>
      <c r="G1778" s="38"/>
      <c r="H1778" s="8">
        <f>+E1778*G1778</f>
        <v>0</v>
      </c>
    </row>
    <row r="1779" spans="1:8" ht="35.1" customHeight="1" x14ac:dyDescent="0.25">
      <c r="A1779" s="37" t="s">
        <v>3258</v>
      </c>
      <c r="B1779" s="35" t="s">
        <v>3259</v>
      </c>
      <c r="C1779" s="35"/>
      <c r="D1779" s="35"/>
      <c r="E1779" s="36">
        <v>0.94299999999999995</v>
      </c>
      <c r="F1779" s="8">
        <f t="shared" si="29"/>
        <v>0.75439999999999996</v>
      </c>
      <c r="G1779" s="38"/>
      <c r="H1779" s="8">
        <f>+E1779*G1779</f>
        <v>0</v>
      </c>
    </row>
    <row r="1780" spans="1:8" ht="35.1" customHeight="1" x14ac:dyDescent="0.25">
      <c r="A1780" s="37" t="s">
        <v>3260</v>
      </c>
      <c r="B1780" s="35" t="s">
        <v>3261</v>
      </c>
      <c r="C1780" s="35"/>
      <c r="D1780" s="35"/>
      <c r="E1780" s="36">
        <v>0.36899999999999999</v>
      </c>
      <c r="F1780" s="8">
        <f t="shared" si="29"/>
        <v>0.29520000000000002</v>
      </c>
      <c r="G1780" s="38"/>
      <c r="H1780" s="8">
        <f>+E1780*G1780</f>
        <v>0</v>
      </c>
    </row>
    <row r="1781" spans="1:8" ht="35.1" customHeight="1" x14ac:dyDescent="0.25">
      <c r="A1781" s="37" t="s">
        <v>3262</v>
      </c>
      <c r="B1781" s="35" t="s">
        <v>3263</v>
      </c>
      <c r="C1781" s="35"/>
      <c r="D1781" s="35"/>
      <c r="E1781" s="36">
        <v>0.14349999999999999</v>
      </c>
      <c r="F1781" s="8">
        <f t="shared" si="29"/>
        <v>0.1148</v>
      </c>
      <c r="G1781" s="38"/>
      <c r="H1781" s="8">
        <f>+E1781*G1781</f>
        <v>0</v>
      </c>
    </row>
    <row r="1782" spans="1:8" ht="35.1" customHeight="1" x14ac:dyDescent="0.25">
      <c r="A1782" s="37" t="s">
        <v>3264</v>
      </c>
      <c r="B1782" s="35" t="s">
        <v>3265</v>
      </c>
      <c r="C1782" s="35"/>
      <c r="D1782" s="35"/>
      <c r="E1782" s="36">
        <v>0.14349999999999999</v>
      </c>
      <c r="F1782" s="8">
        <f t="shared" si="29"/>
        <v>0.1148</v>
      </c>
      <c r="G1782" s="38"/>
      <c r="H1782" s="8">
        <f>+E1782*G1782</f>
        <v>0</v>
      </c>
    </row>
    <row r="1783" spans="1:8" ht="35.1" customHeight="1" x14ac:dyDescent="0.25">
      <c r="A1783" s="35" t="s">
        <v>3266</v>
      </c>
      <c r="B1783" s="35" t="s">
        <v>3267</v>
      </c>
      <c r="C1783" s="35"/>
      <c r="D1783" s="35"/>
      <c r="E1783" s="36">
        <v>0.70024500000000001</v>
      </c>
      <c r="F1783" s="8">
        <f t="shared" si="29"/>
        <v>0.56019600000000003</v>
      </c>
      <c r="G1783" s="38"/>
      <c r="H1783" s="8">
        <f>+E1783*G1783</f>
        <v>0</v>
      </c>
    </row>
    <row r="1784" spans="1:8" ht="35.1" customHeight="1" x14ac:dyDescent="0.25">
      <c r="A1784" s="35" t="s">
        <v>3268</v>
      </c>
      <c r="B1784" s="35" t="s">
        <v>3269</v>
      </c>
      <c r="C1784" s="35"/>
      <c r="D1784" s="35"/>
      <c r="E1784" s="36">
        <v>0.32011200000000001</v>
      </c>
      <c r="F1784" s="8">
        <f t="shared" si="29"/>
        <v>0.25608960000000003</v>
      </c>
      <c r="G1784" s="38"/>
      <c r="H1784" s="8">
        <f>+E1784*G1784</f>
        <v>0</v>
      </c>
    </row>
    <row r="1785" spans="1:8" ht="35.1" customHeight="1" x14ac:dyDescent="0.25">
      <c r="A1785" s="37" t="s">
        <v>3270</v>
      </c>
      <c r="B1785" s="35" t="s">
        <v>3271</v>
      </c>
      <c r="C1785" s="35"/>
      <c r="D1785" s="35"/>
      <c r="E1785" s="36">
        <v>9.1999999999999993</v>
      </c>
      <c r="F1785" s="8">
        <f t="shared" si="29"/>
        <v>7.3599999999999994</v>
      </c>
      <c r="G1785" s="38"/>
      <c r="H1785" s="8">
        <f>+E1785*G1785</f>
        <v>0</v>
      </c>
    </row>
    <row r="1786" spans="1:8" ht="35.1" customHeight="1" x14ac:dyDescent="0.25">
      <c r="A1786" s="37" t="s">
        <v>3272</v>
      </c>
      <c r="B1786" s="35" t="s">
        <v>3271</v>
      </c>
      <c r="C1786" s="35"/>
      <c r="D1786" s="35"/>
      <c r="E1786" s="36">
        <v>9.1999999999999993</v>
      </c>
      <c r="F1786" s="8">
        <f t="shared" si="29"/>
        <v>7.3599999999999994</v>
      </c>
      <c r="G1786" s="38"/>
      <c r="H1786" s="8">
        <f>+E1786*G1786</f>
        <v>0</v>
      </c>
    </row>
    <row r="1787" spans="1:8" ht="35.1" customHeight="1" x14ac:dyDescent="0.25">
      <c r="A1787" s="35" t="s">
        <v>3273</v>
      </c>
      <c r="B1787" s="35" t="s">
        <v>3274</v>
      </c>
      <c r="C1787" s="35"/>
      <c r="D1787" s="35"/>
      <c r="E1787" s="36">
        <v>3.1511024999999999</v>
      </c>
      <c r="F1787" s="8">
        <f t="shared" si="29"/>
        <v>2.5208820000000003</v>
      </c>
      <c r="G1787" s="38"/>
      <c r="H1787" s="8">
        <f>+E1787*G1787</f>
        <v>0</v>
      </c>
    </row>
    <row r="1788" spans="1:8" ht="35.1" customHeight="1" x14ac:dyDescent="0.25">
      <c r="A1788" s="35" t="s">
        <v>3275</v>
      </c>
      <c r="B1788" s="35" t="s">
        <v>3276</v>
      </c>
      <c r="C1788" s="35"/>
      <c r="D1788" s="35"/>
      <c r="E1788" s="36">
        <v>3.1511024999999999</v>
      </c>
      <c r="F1788" s="8">
        <f t="shared" si="29"/>
        <v>2.5208820000000003</v>
      </c>
      <c r="G1788" s="38"/>
      <c r="H1788" s="8">
        <f>+E1788*G1788</f>
        <v>0</v>
      </c>
    </row>
    <row r="1789" spans="1:8" ht="35.1" customHeight="1" x14ac:dyDescent="0.25">
      <c r="A1789" s="37" t="s">
        <v>3277</v>
      </c>
      <c r="B1789" s="35" t="s">
        <v>3278</v>
      </c>
      <c r="C1789" s="35"/>
      <c r="D1789" s="35"/>
      <c r="E1789" s="36">
        <v>2.80098</v>
      </c>
      <c r="F1789" s="8">
        <f t="shared" si="29"/>
        <v>2.2407840000000001</v>
      </c>
      <c r="G1789" s="38"/>
      <c r="H1789" s="8">
        <f>+E1789*G1789</f>
        <v>0</v>
      </c>
    </row>
    <row r="1790" spans="1:8" ht="35.1" customHeight="1" x14ac:dyDescent="0.25">
      <c r="A1790" s="37" t="s">
        <v>3279</v>
      </c>
      <c r="B1790" s="35" t="s">
        <v>3280</v>
      </c>
      <c r="C1790" s="35"/>
      <c r="D1790" s="35"/>
      <c r="E1790" s="36">
        <v>0.4</v>
      </c>
      <c r="F1790" s="8">
        <f t="shared" si="29"/>
        <v>0.32000000000000006</v>
      </c>
      <c r="G1790" s="38"/>
      <c r="H1790" s="8">
        <f>+E1790*G1790</f>
        <v>0</v>
      </c>
    </row>
    <row r="1791" spans="1:8" ht="35.1" customHeight="1" x14ac:dyDescent="0.25">
      <c r="A1791" s="35" t="s">
        <v>3281</v>
      </c>
      <c r="B1791" s="35" t="s">
        <v>3282</v>
      </c>
      <c r="C1791" s="35"/>
      <c r="D1791" s="35"/>
      <c r="E1791" s="36">
        <v>3.0610710000000001</v>
      </c>
      <c r="F1791" s="8">
        <f t="shared" si="29"/>
        <v>2.4488568000000002</v>
      </c>
      <c r="G1791" s="38"/>
      <c r="H1791" s="8">
        <f>+E1791*G1791</f>
        <v>0</v>
      </c>
    </row>
    <row r="1792" spans="1:8" ht="35.1" customHeight="1" x14ac:dyDescent="0.25">
      <c r="A1792" s="35" t="s">
        <v>3283</v>
      </c>
      <c r="B1792" s="35" t="s">
        <v>3284</v>
      </c>
      <c r="C1792" s="35"/>
      <c r="D1792" s="35"/>
      <c r="E1792" s="36">
        <v>0.31511024999999998</v>
      </c>
      <c r="F1792" s="8">
        <f t="shared" si="29"/>
        <v>0.25208819999999998</v>
      </c>
      <c r="G1792" s="38"/>
      <c r="H1792" s="8">
        <f>+E1792*G1792</f>
        <v>0</v>
      </c>
    </row>
    <row r="1793" spans="1:8" ht="35.1" customHeight="1" x14ac:dyDescent="0.25">
      <c r="A1793" s="35" t="s">
        <v>3285</v>
      </c>
      <c r="B1793" s="35" t="s">
        <v>3286</v>
      </c>
      <c r="C1793" s="35"/>
      <c r="D1793" s="35"/>
      <c r="E1793" s="36">
        <v>3.0610710000000001</v>
      </c>
      <c r="F1793" s="8">
        <f t="shared" si="29"/>
        <v>2.4488568000000002</v>
      </c>
      <c r="G1793" s="38"/>
      <c r="H1793" s="8">
        <f>+E1793*G1793</f>
        <v>0</v>
      </c>
    </row>
    <row r="1794" spans="1:8" ht="35.1" customHeight="1" x14ac:dyDescent="0.25">
      <c r="A1794" s="35" t="s">
        <v>3287</v>
      </c>
      <c r="B1794" s="35" t="s">
        <v>3288</v>
      </c>
      <c r="C1794" s="35"/>
      <c r="D1794" s="35"/>
      <c r="E1794" s="36">
        <v>3.0610710000000001</v>
      </c>
      <c r="F1794" s="8">
        <f t="shared" si="29"/>
        <v>2.4488568000000002</v>
      </c>
      <c r="G1794" s="38"/>
      <c r="H1794" s="8">
        <f>+E1794*G1794</f>
        <v>0</v>
      </c>
    </row>
    <row r="1795" spans="1:8" ht="35.1" customHeight="1" x14ac:dyDescent="0.25">
      <c r="A1795" s="37" t="s">
        <v>3289</v>
      </c>
      <c r="B1795" s="35" t="s">
        <v>3290</v>
      </c>
      <c r="C1795" s="35"/>
      <c r="D1795" s="35"/>
      <c r="E1795" s="36">
        <v>0.27200000000000002</v>
      </c>
      <c r="F1795" s="8">
        <f t="shared" si="29"/>
        <v>0.21760000000000002</v>
      </c>
      <c r="G1795" s="38"/>
      <c r="H1795" s="8">
        <f>+E1795*G1795</f>
        <v>0</v>
      </c>
    </row>
    <row r="1796" spans="1:8" ht="35.1" customHeight="1" x14ac:dyDescent="0.25">
      <c r="A1796" s="37" t="s">
        <v>3291</v>
      </c>
      <c r="B1796" s="35" t="s">
        <v>3292</v>
      </c>
      <c r="C1796" s="35"/>
      <c r="D1796" s="35"/>
      <c r="E1796" s="36">
        <v>0.27200000000000002</v>
      </c>
      <c r="F1796" s="8">
        <f t="shared" si="29"/>
        <v>0.21760000000000002</v>
      </c>
      <c r="G1796" s="38"/>
      <c r="H1796" s="8">
        <f>+E1796*G1796</f>
        <v>0</v>
      </c>
    </row>
    <row r="1797" spans="1:8" ht="35.1" customHeight="1" x14ac:dyDescent="0.25">
      <c r="A1797" s="37" t="s">
        <v>3293</v>
      </c>
      <c r="B1797" s="35" t="s">
        <v>3294</v>
      </c>
      <c r="C1797" s="35"/>
      <c r="D1797" s="35"/>
      <c r="E1797" s="36">
        <v>0.27200000000000002</v>
      </c>
      <c r="F1797" s="8">
        <f t="shared" si="29"/>
        <v>0.21760000000000002</v>
      </c>
      <c r="G1797" s="38"/>
      <c r="H1797" s="8">
        <f>+E1797*G1797</f>
        <v>0</v>
      </c>
    </row>
    <row r="1798" spans="1:8" ht="35.1" customHeight="1" x14ac:dyDescent="0.25">
      <c r="A1798" s="37" t="s">
        <v>3295</v>
      </c>
      <c r="B1798" s="35" t="s">
        <v>3296</v>
      </c>
      <c r="C1798" s="35"/>
      <c r="D1798" s="35"/>
      <c r="E1798" s="36">
        <v>0.4</v>
      </c>
      <c r="F1798" s="8">
        <f t="shared" si="29"/>
        <v>0.32000000000000006</v>
      </c>
      <c r="G1798" s="38"/>
      <c r="H1798" s="8">
        <f>+E1798*G1798</f>
        <v>0</v>
      </c>
    </row>
    <row r="1799" spans="1:8" ht="35.1" customHeight="1" x14ac:dyDescent="0.25">
      <c r="A1799" s="37" t="s">
        <v>3297</v>
      </c>
      <c r="B1799" s="35" t="s">
        <v>3298</v>
      </c>
      <c r="C1799" s="35"/>
      <c r="D1799" s="35"/>
      <c r="E1799" s="36">
        <v>4.4000000000000004</v>
      </c>
      <c r="F1799" s="8">
        <f t="shared" si="29"/>
        <v>3.5200000000000005</v>
      </c>
      <c r="G1799" s="38"/>
      <c r="H1799" s="8">
        <f>+E1799*G1799</f>
        <v>0</v>
      </c>
    </row>
    <row r="1800" spans="1:8" ht="35.1" customHeight="1" x14ac:dyDescent="0.25">
      <c r="A1800" s="37" t="s">
        <v>3299</v>
      </c>
      <c r="B1800" s="35" t="s">
        <v>3300</v>
      </c>
      <c r="C1800" s="35"/>
      <c r="D1800" s="35"/>
      <c r="E1800" s="36">
        <v>7.0024499999999996</v>
      </c>
      <c r="F1800" s="8">
        <f t="shared" si="29"/>
        <v>5.6019600000000001</v>
      </c>
      <c r="G1800" s="38"/>
      <c r="H1800" s="8">
        <f>+E1800*G1800</f>
        <v>0</v>
      </c>
    </row>
    <row r="1801" spans="1:8" ht="35.1" customHeight="1" x14ac:dyDescent="0.25">
      <c r="A1801" s="35" t="s">
        <v>3301</v>
      </c>
      <c r="B1801" s="35" t="s">
        <v>3302</v>
      </c>
      <c r="C1801" s="35"/>
      <c r="D1801" s="35"/>
      <c r="E1801" s="36">
        <v>1.0353622499999999</v>
      </c>
      <c r="F1801" s="8">
        <f t="shared" si="29"/>
        <v>0.82828979999999996</v>
      </c>
      <c r="G1801" s="38"/>
      <c r="H1801" s="8">
        <f>+E1801*G1801</f>
        <v>0</v>
      </c>
    </row>
    <row r="1802" spans="1:8" ht="35.1" customHeight="1" x14ac:dyDescent="0.25">
      <c r="A1802" s="35" t="s">
        <v>3303</v>
      </c>
      <c r="B1802" s="35" t="s">
        <v>3304</v>
      </c>
      <c r="C1802" s="35"/>
      <c r="D1802" s="35"/>
      <c r="E1802" s="36">
        <v>1.21542525</v>
      </c>
      <c r="F1802" s="8">
        <f t="shared" si="29"/>
        <v>0.9723402000000001</v>
      </c>
      <c r="G1802" s="38"/>
      <c r="H1802" s="8">
        <f>+E1802*G1802</f>
        <v>0</v>
      </c>
    </row>
    <row r="1803" spans="1:8" ht="35.1" customHeight="1" x14ac:dyDescent="0.25">
      <c r="A1803" s="37" t="s">
        <v>3305</v>
      </c>
      <c r="B1803" s="35" t="s">
        <v>3306</v>
      </c>
      <c r="C1803" s="35"/>
      <c r="D1803" s="35"/>
      <c r="E1803" s="36">
        <v>1.8</v>
      </c>
      <c r="F1803" s="8">
        <f t="shared" si="29"/>
        <v>1.4400000000000002</v>
      </c>
      <c r="G1803" s="38"/>
      <c r="H1803" s="8">
        <f>+E1803*G1803</f>
        <v>0</v>
      </c>
    </row>
    <row r="1804" spans="1:8" ht="35.1" customHeight="1" x14ac:dyDescent="0.25">
      <c r="A1804" s="37" t="s">
        <v>3307</v>
      </c>
      <c r="B1804" s="35" t="s">
        <v>3308</v>
      </c>
      <c r="C1804" s="35"/>
      <c r="D1804" s="35"/>
      <c r="E1804" s="36">
        <v>4.4000000000000004</v>
      </c>
      <c r="F1804" s="8">
        <f t="shared" si="29"/>
        <v>3.5200000000000005</v>
      </c>
      <c r="G1804" s="38"/>
      <c r="H1804" s="8">
        <f>+E1804*G1804</f>
        <v>0</v>
      </c>
    </row>
    <row r="1805" spans="1:8" ht="35.1" customHeight="1" x14ac:dyDescent="0.25">
      <c r="A1805" s="37" t="s">
        <v>3309</v>
      </c>
      <c r="B1805" s="35" t="s">
        <v>3310</v>
      </c>
      <c r="C1805" s="35"/>
      <c r="D1805" s="35"/>
      <c r="E1805" s="36">
        <v>7.8857999999999997</v>
      </c>
      <c r="F1805" s="8">
        <f t="shared" si="29"/>
        <v>6.3086400000000005</v>
      </c>
      <c r="G1805" s="38"/>
      <c r="H1805" s="8">
        <f>+E1805*G1805</f>
        <v>0</v>
      </c>
    </row>
    <row r="1806" spans="1:8" ht="35.1" customHeight="1" x14ac:dyDescent="0.25">
      <c r="A1806" s="39" t="s">
        <v>3785</v>
      </c>
      <c r="B1806" s="40" t="s">
        <v>3786</v>
      </c>
      <c r="C1806" s="40"/>
      <c r="D1806" s="40"/>
      <c r="E1806" s="36">
        <v>8.8000000000000007</v>
      </c>
      <c r="F1806" s="8">
        <f t="shared" si="29"/>
        <v>7.0400000000000009</v>
      </c>
      <c r="G1806" s="59"/>
      <c r="H1806" s="8">
        <f>+E1806*G1806</f>
        <v>0</v>
      </c>
    </row>
    <row r="1807" spans="1:8" ht="35.1" customHeight="1" x14ac:dyDescent="0.25">
      <c r="A1807" s="37" t="s">
        <v>3311</v>
      </c>
      <c r="B1807" s="35" t="s">
        <v>3312</v>
      </c>
      <c r="C1807" s="35"/>
      <c r="D1807" s="35"/>
      <c r="E1807" s="36">
        <v>11.7</v>
      </c>
      <c r="F1807" s="8">
        <f t="shared" si="29"/>
        <v>9.36</v>
      </c>
      <c r="G1807" s="38"/>
      <c r="H1807" s="8">
        <f>+E1807*G1807</f>
        <v>0</v>
      </c>
    </row>
    <row r="1808" spans="1:8" ht="35.1" customHeight="1" x14ac:dyDescent="0.25">
      <c r="A1808" s="39" t="s">
        <v>3787</v>
      </c>
      <c r="B1808" s="40" t="s">
        <v>3788</v>
      </c>
      <c r="C1808" s="40"/>
      <c r="D1808" s="40"/>
      <c r="E1808" s="36">
        <v>8.4</v>
      </c>
      <c r="F1808" s="8">
        <f t="shared" si="29"/>
        <v>6.7200000000000006</v>
      </c>
      <c r="G1808" s="59"/>
      <c r="H1808" s="8">
        <f>+E1808*G1808</f>
        <v>0</v>
      </c>
    </row>
    <row r="1809" spans="1:8" ht="35.1" customHeight="1" x14ac:dyDescent="0.25">
      <c r="A1809" s="39" t="s">
        <v>3789</v>
      </c>
      <c r="B1809" s="40" t="s">
        <v>3790</v>
      </c>
      <c r="C1809" s="40"/>
      <c r="D1809" s="40"/>
      <c r="E1809" s="36">
        <v>9.6</v>
      </c>
      <c r="F1809" s="8">
        <f t="shared" si="29"/>
        <v>7.68</v>
      </c>
      <c r="G1809" s="59"/>
      <c r="H1809" s="8">
        <f>+E1809*G1809</f>
        <v>0</v>
      </c>
    </row>
    <row r="1810" spans="1:8" ht="35.1" customHeight="1" x14ac:dyDescent="0.25">
      <c r="A1810" s="39" t="s">
        <v>3791</v>
      </c>
      <c r="B1810" s="40" t="s">
        <v>3792</v>
      </c>
      <c r="C1810" s="40"/>
      <c r="D1810" s="40"/>
      <c r="E1810" s="36">
        <v>6.4</v>
      </c>
      <c r="F1810" s="8">
        <f t="shared" si="29"/>
        <v>5.120000000000001</v>
      </c>
      <c r="G1810" s="59"/>
      <c r="H1810" s="8">
        <f>+E1810*G1810</f>
        <v>0</v>
      </c>
    </row>
    <row r="1811" spans="1:8" ht="35.1" customHeight="1" x14ac:dyDescent="0.25">
      <c r="A1811" s="39" t="s">
        <v>3793</v>
      </c>
      <c r="B1811" s="40" t="s">
        <v>3794</v>
      </c>
      <c r="C1811" s="40"/>
      <c r="D1811" s="40"/>
      <c r="E1811" s="36">
        <v>4.4000000000000004</v>
      </c>
      <c r="F1811" s="8">
        <f t="shared" si="29"/>
        <v>3.5200000000000005</v>
      </c>
      <c r="G1811" s="59"/>
      <c r="H1811" s="8">
        <f>+E1811*G1811</f>
        <v>0</v>
      </c>
    </row>
    <row r="1812" spans="1:8" ht="35.1" customHeight="1" x14ac:dyDescent="0.25">
      <c r="A1812" s="37" t="s">
        <v>3313</v>
      </c>
      <c r="B1812" s="35" t="s">
        <v>3314</v>
      </c>
      <c r="C1812" s="35"/>
      <c r="D1812" s="35"/>
      <c r="E1812" s="36">
        <v>7.02</v>
      </c>
      <c r="F1812" s="8">
        <f t="shared" si="29"/>
        <v>5.6159999999999997</v>
      </c>
      <c r="G1812" s="38"/>
      <c r="H1812" s="8">
        <f>+E1812*G1812</f>
        <v>0</v>
      </c>
    </row>
    <row r="1813" spans="1:8" ht="35.1" customHeight="1" x14ac:dyDescent="0.25">
      <c r="A1813" s="35" t="s">
        <v>3315</v>
      </c>
      <c r="B1813" s="35" t="s">
        <v>3316</v>
      </c>
      <c r="C1813" s="35"/>
      <c r="D1813" s="35"/>
      <c r="E1813" s="36">
        <v>21.367476</v>
      </c>
      <c r="F1813" s="8">
        <f t="shared" si="29"/>
        <v>17.093980800000001</v>
      </c>
      <c r="G1813" s="38"/>
      <c r="H1813" s="8">
        <f>+E1813*G1813</f>
        <v>0</v>
      </c>
    </row>
    <row r="1814" spans="1:8" ht="35.1" customHeight="1" x14ac:dyDescent="0.25">
      <c r="A1814" s="35" t="s">
        <v>3317</v>
      </c>
      <c r="B1814" s="35" t="s">
        <v>3318</v>
      </c>
      <c r="C1814" s="35"/>
      <c r="D1814" s="35"/>
      <c r="E1814" s="36">
        <v>20.591999999999999</v>
      </c>
      <c r="F1814" s="8">
        <f t="shared" si="29"/>
        <v>16.473600000000001</v>
      </c>
      <c r="G1814" s="38"/>
      <c r="H1814" s="8">
        <f>+E1814*G1814</f>
        <v>0</v>
      </c>
    </row>
    <row r="1815" spans="1:8" ht="35.1" customHeight="1" x14ac:dyDescent="0.25">
      <c r="A1815" s="35" t="s">
        <v>3319</v>
      </c>
      <c r="B1815" s="35" t="s">
        <v>3318</v>
      </c>
      <c r="C1815" s="35"/>
      <c r="D1815" s="35"/>
      <c r="E1815" s="36">
        <v>21.879000000000001</v>
      </c>
      <c r="F1815" s="8">
        <f t="shared" si="29"/>
        <v>17.503200000000003</v>
      </c>
      <c r="G1815" s="38"/>
      <c r="H1815" s="8">
        <f>+E1815*G1815</f>
        <v>0</v>
      </c>
    </row>
    <row r="1816" spans="1:8" ht="35.1" customHeight="1" x14ac:dyDescent="0.25">
      <c r="A1816" s="35" t="s">
        <v>3320</v>
      </c>
      <c r="B1816" s="35" t="s">
        <v>3321</v>
      </c>
      <c r="C1816" s="35"/>
      <c r="D1816" s="35"/>
      <c r="E1816" s="36">
        <v>14.0283</v>
      </c>
      <c r="F1816" s="8">
        <f t="shared" si="29"/>
        <v>11.22264</v>
      </c>
      <c r="G1816" s="38"/>
      <c r="H1816" s="8">
        <f>+E1816*G1816</f>
        <v>0</v>
      </c>
    </row>
    <row r="1817" spans="1:8" ht="35.1" customHeight="1" x14ac:dyDescent="0.25">
      <c r="A1817" s="35" t="s">
        <v>3322</v>
      </c>
      <c r="B1817" s="35" t="s">
        <v>3323</v>
      </c>
      <c r="C1817" s="35"/>
      <c r="D1817" s="35"/>
      <c r="E1817" s="36">
        <v>23.166</v>
      </c>
      <c r="F1817" s="8">
        <f t="shared" si="29"/>
        <v>18.532800000000002</v>
      </c>
      <c r="G1817" s="38"/>
      <c r="H1817" s="8">
        <f>+E1817*G1817</f>
        <v>0</v>
      </c>
    </row>
    <row r="1818" spans="1:8" ht="35.1" customHeight="1" x14ac:dyDescent="0.25">
      <c r="A1818" s="35" t="s">
        <v>3324</v>
      </c>
      <c r="B1818" s="35" t="s">
        <v>3325</v>
      </c>
      <c r="C1818" s="35"/>
      <c r="D1818" s="35"/>
      <c r="E1818" s="36">
        <v>22.2651</v>
      </c>
      <c r="F1818" s="8">
        <f t="shared" si="29"/>
        <v>17.812080000000002</v>
      </c>
      <c r="G1818" s="38"/>
      <c r="H1818" s="8">
        <f>+E1818*G1818</f>
        <v>0</v>
      </c>
    </row>
    <row r="1819" spans="1:8" ht="35.1" customHeight="1" x14ac:dyDescent="0.25">
      <c r="A1819" s="35" t="s">
        <v>3326</v>
      </c>
      <c r="B1819" s="35" t="s">
        <v>3327</v>
      </c>
      <c r="C1819" s="35"/>
      <c r="D1819" s="35"/>
      <c r="E1819" s="36">
        <v>45.688499999999998</v>
      </c>
      <c r="F1819" s="8">
        <f t="shared" si="29"/>
        <v>36.550800000000002</v>
      </c>
      <c r="G1819" s="38"/>
      <c r="H1819" s="8">
        <f>+E1819*G1819</f>
        <v>0</v>
      </c>
    </row>
    <row r="1820" spans="1:8" ht="35.1" customHeight="1" x14ac:dyDescent="0.25">
      <c r="A1820" s="43" t="s">
        <v>3328</v>
      </c>
      <c r="B1820" s="43" t="s">
        <v>3329</v>
      </c>
      <c r="C1820" s="43"/>
      <c r="D1820" s="43"/>
      <c r="E1820" s="36">
        <v>42.470999999999997</v>
      </c>
      <c r="F1820" s="8">
        <f t="shared" si="29"/>
        <v>33.976799999999997</v>
      </c>
      <c r="G1820" s="38"/>
      <c r="H1820" s="8">
        <f>+E1820*G1820</f>
        <v>0</v>
      </c>
    </row>
    <row r="1821" spans="1:8" ht="35.1" customHeight="1" x14ac:dyDescent="0.25">
      <c r="A1821" s="37" t="s">
        <v>3330</v>
      </c>
      <c r="B1821" s="35" t="s">
        <v>3331</v>
      </c>
      <c r="C1821" s="35"/>
      <c r="D1821" s="35"/>
      <c r="E1821" s="36">
        <v>11.7</v>
      </c>
      <c r="F1821" s="8">
        <f t="shared" si="29"/>
        <v>9.36</v>
      </c>
      <c r="G1821" s="38"/>
      <c r="H1821" s="8">
        <f>+E1821*G1821</f>
        <v>0</v>
      </c>
    </row>
    <row r="1822" spans="1:8" ht="35.1" customHeight="1" x14ac:dyDescent="0.25">
      <c r="A1822" s="35" t="s">
        <v>3332</v>
      </c>
      <c r="B1822" s="35" t="s">
        <v>3333</v>
      </c>
      <c r="C1822" s="35"/>
      <c r="D1822" s="35"/>
      <c r="E1822" s="36">
        <v>49.935600000000001</v>
      </c>
      <c r="F1822" s="8">
        <f t="shared" si="29"/>
        <v>39.948480000000004</v>
      </c>
      <c r="G1822" s="38"/>
      <c r="H1822" s="8">
        <f>+E1822*G1822</f>
        <v>0</v>
      </c>
    </row>
    <row r="1823" spans="1:8" ht="35.1" customHeight="1" x14ac:dyDescent="0.25">
      <c r="A1823" s="35" t="s">
        <v>3335</v>
      </c>
      <c r="B1823" s="35" t="s">
        <v>3336</v>
      </c>
      <c r="C1823" s="35"/>
      <c r="D1823" s="35"/>
      <c r="E1823" s="36">
        <v>0.97811999999999999</v>
      </c>
      <c r="F1823" s="8">
        <f t="shared" ref="F1823:F1886" si="30">E1823*0.8</f>
        <v>0.78249600000000008</v>
      </c>
      <c r="G1823" s="38"/>
      <c r="H1823" s="8">
        <f>+E1823*G1823</f>
        <v>0</v>
      </c>
    </row>
    <row r="1824" spans="1:8" ht="35.1" customHeight="1" x14ac:dyDescent="0.25">
      <c r="A1824" s="37" t="s">
        <v>3337</v>
      </c>
      <c r="B1824" s="35" t="s">
        <v>3338</v>
      </c>
      <c r="C1824" s="35"/>
      <c r="D1824" s="35"/>
      <c r="E1824" s="36">
        <v>0.16400000000000001</v>
      </c>
      <c r="F1824" s="8">
        <f t="shared" si="30"/>
        <v>0.13120000000000001</v>
      </c>
      <c r="G1824" s="38"/>
      <c r="H1824" s="8">
        <f>+E1824*G1824</f>
        <v>0</v>
      </c>
    </row>
    <row r="1825" spans="1:8" ht="35.1" customHeight="1" x14ac:dyDescent="0.25">
      <c r="A1825" s="37" t="s">
        <v>3339</v>
      </c>
      <c r="B1825" s="35" t="s">
        <v>3340</v>
      </c>
      <c r="C1825" s="35"/>
      <c r="D1825" s="35"/>
      <c r="E1825" s="36">
        <v>6.7649999999999997</v>
      </c>
      <c r="F1825" s="8">
        <f t="shared" si="30"/>
        <v>5.4119999999999999</v>
      </c>
      <c r="G1825" s="38"/>
      <c r="H1825" s="8">
        <f>+E1825*G1825</f>
        <v>0</v>
      </c>
    </row>
    <row r="1826" spans="1:8" ht="35.1" customHeight="1" x14ac:dyDescent="0.25">
      <c r="A1826" s="37" t="s">
        <v>3341</v>
      </c>
      <c r="B1826" s="35" t="s">
        <v>3342</v>
      </c>
      <c r="C1826" s="35"/>
      <c r="D1826" s="35"/>
      <c r="E1826" s="36">
        <v>4.0949999999999998</v>
      </c>
      <c r="F1826" s="8">
        <f t="shared" si="30"/>
        <v>3.2759999999999998</v>
      </c>
      <c r="G1826" s="38"/>
      <c r="H1826" s="8">
        <f>+E1826*G1826</f>
        <v>0</v>
      </c>
    </row>
    <row r="1827" spans="1:8" ht="35.1" customHeight="1" x14ac:dyDescent="0.25">
      <c r="A1827" s="37" t="s">
        <v>3343</v>
      </c>
      <c r="B1827" s="35" t="s">
        <v>3344</v>
      </c>
      <c r="C1827" s="35"/>
      <c r="D1827" s="35"/>
      <c r="E1827" s="36">
        <v>4.92</v>
      </c>
      <c r="F1827" s="8">
        <f t="shared" si="30"/>
        <v>3.9359999999999999</v>
      </c>
      <c r="G1827" s="38"/>
      <c r="H1827" s="8">
        <f>+E1827*G1827</f>
        <v>0</v>
      </c>
    </row>
    <row r="1828" spans="1:8" ht="35.1" customHeight="1" x14ac:dyDescent="0.25">
      <c r="A1828" s="35" t="s">
        <v>3345</v>
      </c>
      <c r="B1828" s="35" t="s">
        <v>3346</v>
      </c>
      <c r="C1828" s="35"/>
      <c r="D1828" s="35"/>
      <c r="E1828" s="36">
        <v>1.187082</v>
      </c>
      <c r="F1828" s="8">
        <f t="shared" si="30"/>
        <v>0.9496656</v>
      </c>
      <c r="G1828" s="38"/>
      <c r="H1828" s="8">
        <f>+E1828*G1828</f>
        <v>0</v>
      </c>
    </row>
    <row r="1829" spans="1:8" ht="35.1" customHeight="1" x14ac:dyDescent="0.25">
      <c r="A1829" s="39" t="s">
        <v>3334</v>
      </c>
      <c r="B1829" s="40" t="s">
        <v>3795</v>
      </c>
      <c r="C1829" s="40"/>
      <c r="D1829" s="40"/>
      <c r="E1829" s="36">
        <v>11.8</v>
      </c>
      <c r="F1829" s="8">
        <f t="shared" si="30"/>
        <v>9.4400000000000013</v>
      </c>
      <c r="G1829" s="59"/>
      <c r="H1829" s="8">
        <f>+E1829*G1829</f>
        <v>0</v>
      </c>
    </row>
    <row r="1830" spans="1:8" ht="35.1" customHeight="1" x14ac:dyDescent="0.25">
      <c r="A1830" s="39" t="s">
        <v>3347</v>
      </c>
      <c r="B1830" s="40" t="s">
        <v>3348</v>
      </c>
      <c r="C1830" s="40"/>
      <c r="D1830" s="40"/>
      <c r="E1830" s="36">
        <v>3.2</v>
      </c>
      <c r="F1830" s="8">
        <f t="shared" si="30"/>
        <v>2.5600000000000005</v>
      </c>
      <c r="G1830" s="59"/>
      <c r="H1830" s="8">
        <f>+E1830*G1830</f>
        <v>0</v>
      </c>
    </row>
    <row r="1831" spans="1:8" ht="35.1" customHeight="1" x14ac:dyDescent="0.25">
      <c r="A1831" s="39" t="s">
        <v>3349</v>
      </c>
      <c r="B1831" s="40" t="s">
        <v>3350</v>
      </c>
      <c r="C1831" s="40"/>
      <c r="D1831" s="40"/>
      <c r="E1831" s="36">
        <v>5.2</v>
      </c>
      <c r="F1831" s="8">
        <f t="shared" si="30"/>
        <v>4.16</v>
      </c>
      <c r="G1831" s="59"/>
      <c r="H1831" s="8">
        <f>+E1831*G1831</f>
        <v>0</v>
      </c>
    </row>
    <row r="1832" spans="1:8" ht="35.1" customHeight="1" x14ac:dyDescent="0.25">
      <c r="A1832" s="37" t="s">
        <v>3351</v>
      </c>
      <c r="B1832" s="35" t="s">
        <v>3352</v>
      </c>
      <c r="C1832" s="35"/>
      <c r="D1832" s="35"/>
      <c r="E1832" s="36">
        <v>1.7629999999999999</v>
      </c>
      <c r="F1832" s="8">
        <f t="shared" si="30"/>
        <v>1.4104000000000001</v>
      </c>
      <c r="G1832" s="38"/>
      <c r="H1832" s="8">
        <f>+E1832*G1832</f>
        <v>0</v>
      </c>
    </row>
    <row r="1833" spans="1:8" ht="35.1" customHeight="1" x14ac:dyDescent="0.25">
      <c r="A1833" s="37" t="s">
        <v>3353</v>
      </c>
      <c r="B1833" s="35" t="s">
        <v>3354</v>
      </c>
      <c r="C1833" s="35"/>
      <c r="D1833" s="35"/>
      <c r="E1833" s="36">
        <v>3.4849999999999999</v>
      </c>
      <c r="F1833" s="8">
        <f t="shared" si="30"/>
        <v>2.7880000000000003</v>
      </c>
      <c r="G1833" s="38"/>
      <c r="H1833" s="8">
        <f>+E1833*G1833</f>
        <v>0</v>
      </c>
    </row>
    <row r="1834" spans="1:8" ht="35.1" customHeight="1" x14ac:dyDescent="0.25">
      <c r="A1834" s="37" t="s">
        <v>3355</v>
      </c>
      <c r="B1834" s="35" t="s">
        <v>3356</v>
      </c>
      <c r="C1834" s="35"/>
      <c r="D1834" s="35"/>
      <c r="E1834" s="36">
        <v>9</v>
      </c>
      <c r="F1834" s="8">
        <f t="shared" si="30"/>
        <v>7.2</v>
      </c>
      <c r="G1834" s="38"/>
      <c r="H1834" s="8">
        <f>+E1834*G1834</f>
        <v>0</v>
      </c>
    </row>
    <row r="1835" spans="1:8" ht="35.1" customHeight="1" x14ac:dyDescent="0.25">
      <c r="A1835" s="39" t="s">
        <v>3357</v>
      </c>
      <c r="B1835" s="40" t="s">
        <v>3358</v>
      </c>
      <c r="C1835" s="40"/>
      <c r="D1835" s="40"/>
      <c r="E1835" s="36">
        <v>4.2</v>
      </c>
      <c r="F1835" s="8">
        <f t="shared" si="30"/>
        <v>3.3600000000000003</v>
      </c>
      <c r="G1835" s="59"/>
      <c r="H1835" s="8">
        <f>+E1835*G1835</f>
        <v>0</v>
      </c>
    </row>
    <row r="1836" spans="1:8" ht="35.1" customHeight="1" x14ac:dyDescent="0.25">
      <c r="A1836" s="39" t="s">
        <v>3359</v>
      </c>
      <c r="B1836" s="40" t="s">
        <v>3360</v>
      </c>
      <c r="C1836" s="40"/>
      <c r="D1836" s="40"/>
      <c r="E1836" s="36">
        <v>4.8</v>
      </c>
      <c r="F1836" s="8">
        <f t="shared" si="30"/>
        <v>3.84</v>
      </c>
      <c r="G1836" s="59"/>
      <c r="H1836" s="8">
        <f>+E1836*G1836</f>
        <v>0</v>
      </c>
    </row>
    <row r="1837" spans="1:8" ht="35.1" customHeight="1" x14ac:dyDescent="0.25">
      <c r="A1837" s="35" t="s">
        <v>3361</v>
      </c>
      <c r="B1837" s="35" t="s">
        <v>3362</v>
      </c>
      <c r="C1837" s="35"/>
      <c r="D1837" s="35"/>
      <c r="E1837" s="36">
        <v>7.2539999999999996</v>
      </c>
      <c r="F1837" s="8">
        <f t="shared" si="30"/>
        <v>5.8032000000000004</v>
      </c>
      <c r="G1837" s="38"/>
      <c r="H1837" s="8">
        <f>+E1837*G1837</f>
        <v>0</v>
      </c>
    </row>
    <row r="1838" spans="1:8" ht="35.1" customHeight="1" x14ac:dyDescent="0.25">
      <c r="A1838" s="39" t="s">
        <v>3363</v>
      </c>
      <c r="B1838" s="40" t="s">
        <v>3364</v>
      </c>
      <c r="C1838" s="40"/>
      <c r="D1838" s="40"/>
      <c r="E1838" s="36">
        <v>3.6</v>
      </c>
      <c r="F1838" s="8">
        <f t="shared" si="30"/>
        <v>2.8800000000000003</v>
      </c>
      <c r="G1838" s="59"/>
      <c r="H1838" s="8">
        <f>+E1838*G1838</f>
        <v>0</v>
      </c>
    </row>
    <row r="1839" spans="1:8" ht="35.1" customHeight="1" x14ac:dyDescent="0.25">
      <c r="A1839" s="39" t="s">
        <v>3365</v>
      </c>
      <c r="B1839" s="40" t="s">
        <v>3366</v>
      </c>
      <c r="C1839" s="40"/>
      <c r="D1839" s="40"/>
      <c r="E1839" s="36">
        <v>2.72</v>
      </c>
      <c r="F1839" s="8">
        <f t="shared" si="30"/>
        <v>2.1760000000000002</v>
      </c>
      <c r="G1839" s="59"/>
      <c r="H1839" s="8">
        <f>+E1839*G1839</f>
        <v>0</v>
      </c>
    </row>
    <row r="1840" spans="1:8" ht="35.1" customHeight="1" x14ac:dyDescent="0.25">
      <c r="A1840" s="39" t="s">
        <v>3367</v>
      </c>
      <c r="B1840" s="40" t="s">
        <v>3368</v>
      </c>
      <c r="C1840" s="40"/>
      <c r="D1840" s="40"/>
      <c r="E1840" s="36">
        <v>5.6</v>
      </c>
      <c r="F1840" s="8">
        <f t="shared" si="30"/>
        <v>4.4799999999999995</v>
      </c>
      <c r="G1840" s="59"/>
      <c r="H1840" s="8">
        <f>+E1840*G1840</f>
        <v>0</v>
      </c>
    </row>
    <row r="1841" spans="1:8" ht="35.1" customHeight="1" x14ac:dyDescent="0.25">
      <c r="A1841" s="39" t="s">
        <v>3369</v>
      </c>
      <c r="B1841" s="40" t="s">
        <v>3370</v>
      </c>
      <c r="C1841" s="40"/>
      <c r="D1841" s="40"/>
      <c r="E1841" s="36">
        <v>3</v>
      </c>
      <c r="F1841" s="8">
        <f t="shared" si="30"/>
        <v>2.4000000000000004</v>
      </c>
      <c r="G1841" s="59"/>
      <c r="H1841" s="8">
        <f>+E1841*G1841</f>
        <v>0</v>
      </c>
    </row>
    <row r="1842" spans="1:8" ht="35.1" customHeight="1" x14ac:dyDescent="0.25">
      <c r="A1842" s="39" t="s">
        <v>3371</v>
      </c>
      <c r="B1842" s="40" t="s">
        <v>3372</v>
      </c>
      <c r="C1842" s="40"/>
      <c r="D1842" s="40"/>
      <c r="E1842" s="36">
        <v>2.72</v>
      </c>
      <c r="F1842" s="8">
        <f t="shared" si="30"/>
        <v>2.1760000000000002</v>
      </c>
      <c r="G1842" s="59"/>
      <c r="H1842" s="8">
        <f>+E1842*G1842</f>
        <v>0</v>
      </c>
    </row>
    <row r="1843" spans="1:8" ht="35.1" customHeight="1" x14ac:dyDescent="0.25">
      <c r="A1843" s="39" t="s">
        <v>3373</v>
      </c>
      <c r="B1843" s="40" t="s">
        <v>3374</v>
      </c>
      <c r="C1843" s="40"/>
      <c r="D1843" s="40"/>
      <c r="E1843" s="36">
        <v>3.12</v>
      </c>
      <c r="F1843" s="8">
        <f t="shared" si="30"/>
        <v>2.4960000000000004</v>
      </c>
      <c r="G1843" s="59"/>
      <c r="H1843" s="8">
        <f>+E1843*G1843</f>
        <v>0</v>
      </c>
    </row>
    <row r="1844" spans="1:8" ht="35.1" customHeight="1" x14ac:dyDescent="0.25">
      <c r="A1844" s="37" t="s">
        <v>3375</v>
      </c>
      <c r="B1844" s="35" t="s">
        <v>3376</v>
      </c>
      <c r="C1844" s="35"/>
      <c r="D1844" s="35"/>
      <c r="E1844" s="36">
        <v>10.8</v>
      </c>
      <c r="F1844" s="8">
        <f t="shared" si="30"/>
        <v>8.64</v>
      </c>
      <c r="G1844" s="38"/>
      <c r="H1844" s="8">
        <f>+E1844*G1844</f>
        <v>0</v>
      </c>
    </row>
    <row r="1845" spans="1:8" ht="35.1" customHeight="1" x14ac:dyDescent="0.25">
      <c r="A1845" s="39" t="s">
        <v>3377</v>
      </c>
      <c r="B1845" s="40" t="s">
        <v>3378</v>
      </c>
      <c r="C1845" s="40"/>
      <c r="D1845" s="40"/>
      <c r="E1845" s="36">
        <v>7.6</v>
      </c>
      <c r="F1845" s="8">
        <f t="shared" si="30"/>
        <v>6.08</v>
      </c>
      <c r="G1845" s="59"/>
      <c r="H1845" s="8">
        <f>+E1845*G1845</f>
        <v>0</v>
      </c>
    </row>
    <row r="1846" spans="1:8" ht="35.1" customHeight="1" x14ac:dyDescent="0.25">
      <c r="A1846" s="37" t="s">
        <v>3379</v>
      </c>
      <c r="B1846" s="35" t="s">
        <v>3380</v>
      </c>
      <c r="C1846" s="35"/>
      <c r="D1846" s="35"/>
      <c r="E1846" s="36">
        <v>4.3049999999999997</v>
      </c>
      <c r="F1846" s="8">
        <f t="shared" si="30"/>
        <v>3.444</v>
      </c>
      <c r="G1846" s="38"/>
      <c r="H1846" s="8">
        <f>+E1846*G1846</f>
        <v>0</v>
      </c>
    </row>
    <row r="1847" spans="1:8" ht="35.1" customHeight="1" x14ac:dyDescent="0.25">
      <c r="A1847" s="37" t="s">
        <v>3381</v>
      </c>
      <c r="B1847" s="35" t="s">
        <v>3382</v>
      </c>
      <c r="C1847" s="35"/>
      <c r="D1847" s="35"/>
      <c r="E1847" s="36">
        <v>9.1999999999999993</v>
      </c>
      <c r="F1847" s="8">
        <f t="shared" si="30"/>
        <v>7.3599999999999994</v>
      </c>
      <c r="G1847" s="38"/>
      <c r="H1847" s="8">
        <f>+E1847*G1847</f>
        <v>0</v>
      </c>
    </row>
    <row r="1848" spans="1:8" ht="35.1" customHeight="1" x14ac:dyDescent="0.25">
      <c r="A1848" s="35" t="s">
        <v>3383</v>
      </c>
      <c r="B1848" s="35" t="s">
        <v>3384</v>
      </c>
      <c r="C1848" s="35"/>
      <c r="D1848" s="35"/>
      <c r="E1848" s="36">
        <v>4.6216169999999996</v>
      </c>
      <c r="F1848" s="8">
        <f t="shared" si="30"/>
        <v>3.6972936000000001</v>
      </c>
      <c r="G1848" s="38"/>
      <c r="H1848" s="8">
        <f>+E1848*G1848</f>
        <v>0</v>
      </c>
    </row>
    <row r="1849" spans="1:8" ht="35.1" customHeight="1" x14ac:dyDescent="0.25">
      <c r="A1849" s="39" t="s">
        <v>3385</v>
      </c>
      <c r="B1849" s="40" t="s">
        <v>3386</v>
      </c>
      <c r="C1849" s="40"/>
      <c r="D1849" s="40"/>
      <c r="E1849" s="36">
        <v>1.92</v>
      </c>
      <c r="F1849" s="8">
        <f t="shared" si="30"/>
        <v>1.536</v>
      </c>
      <c r="G1849" s="59"/>
      <c r="H1849" s="8">
        <f>+E1849*G1849</f>
        <v>0</v>
      </c>
    </row>
    <row r="1850" spans="1:8" ht="35.1" customHeight="1" x14ac:dyDescent="0.25">
      <c r="A1850" s="35" t="s">
        <v>3387</v>
      </c>
      <c r="B1850" s="35" t="s">
        <v>3388</v>
      </c>
      <c r="C1850" s="35"/>
      <c r="D1850" s="35"/>
      <c r="E1850" s="36">
        <v>16.087499999999999</v>
      </c>
      <c r="F1850" s="8">
        <f t="shared" si="30"/>
        <v>12.87</v>
      </c>
      <c r="G1850" s="38"/>
      <c r="H1850" s="8">
        <f>+E1850*G1850</f>
        <v>0</v>
      </c>
    </row>
    <row r="1851" spans="1:8" ht="35.1" customHeight="1" x14ac:dyDescent="0.25">
      <c r="A1851" s="37" t="s">
        <v>3389</v>
      </c>
      <c r="B1851" s="35" t="s">
        <v>3390</v>
      </c>
      <c r="C1851" s="35"/>
      <c r="D1851" s="35"/>
      <c r="E1851" s="36">
        <v>3.4849999999999999</v>
      </c>
      <c r="F1851" s="8">
        <f t="shared" si="30"/>
        <v>2.7880000000000003</v>
      </c>
      <c r="G1851" s="38"/>
      <c r="H1851" s="8">
        <f>+E1851*G1851</f>
        <v>0</v>
      </c>
    </row>
    <row r="1852" spans="1:8" ht="35.1" customHeight="1" x14ac:dyDescent="0.25">
      <c r="A1852" s="35" t="s">
        <v>3391</v>
      </c>
      <c r="B1852" s="35" t="s">
        <v>3392</v>
      </c>
      <c r="C1852" s="35"/>
      <c r="D1852" s="35"/>
      <c r="E1852" s="36">
        <v>2.1621600000000001</v>
      </c>
      <c r="F1852" s="8">
        <f t="shared" si="30"/>
        <v>1.7297280000000002</v>
      </c>
      <c r="G1852" s="38"/>
      <c r="H1852" s="8">
        <f>+E1852*G1852</f>
        <v>0</v>
      </c>
    </row>
    <row r="1853" spans="1:8" ht="35.1" customHeight="1" x14ac:dyDescent="0.25">
      <c r="A1853" s="35" t="s">
        <v>3393</v>
      </c>
      <c r="B1853" s="35" t="s">
        <v>3394</v>
      </c>
      <c r="C1853" s="35"/>
      <c r="D1853" s="35"/>
      <c r="E1853" s="36">
        <v>11.196899999999999</v>
      </c>
      <c r="F1853" s="8">
        <f t="shared" si="30"/>
        <v>8.9575200000000006</v>
      </c>
      <c r="G1853" s="38"/>
      <c r="H1853" s="8">
        <f>+E1853*G1853</f>
        <v>0</v>
      </c>
    </row>
    <row r="1854" spans="1:8" ht="35.1" customHeight="1" x14ac:dyDescent="0.25">
      <c r="A1854" s="35" t="s">
        <v>3395</v>
      </c>
      <c r="B1854" s="35" t="s">
        <v>3396</v>
      </c>
      <c r="C1854" s="35"/>
      <c r="D1854" s="35"/>
      <c r="E1854" s="36">
        <v>11.196899999999999</v>
      </c>
      <c r="F1854" s="8">
        <f t="shared" si="30"/>
        <v>8.9575200000000006</v>
      </c>
      <c r="G1854" s="38"/>
      <c r="H1854" s="8">
        <f>+E1854*G1854</f>
        <v>0</v>
      </c>
    </row>
    <row r="1855" spans="1:8" ht="35.1" customHeight="1" x14ac:dyDescent="0.25">
      <c r="A1855" s="35" t="s">
        <v>3397</v>
      </c>
      <c r="B1855" s="35" t="s">
        <v>3398</v>
      </c>
      <c r="C1855" s="35"/>
      <c r="D1855" s="35"/>
      <c r="E1855" s="36">
        <v>7.43886</v>
      </c>
      <c r="F1855" s="8">
        <f t="shared" si="30"/>
        <v>5.9510880000000004</v>
      </c>
      <c r="G1855" s="38"/>
      <c r="H1855" s="8">
        <f>+E1855*G1855</f>
        <v>0</v>
      </c>
    </row>
    <row r="1856" spans="1:8" ht="35.1" customHeight="1" x14ac:dyDescent="0.25">
      <c r="A1856" s="37" t="s">
        <v>3399</v>
      </c>
      <c r="B1856" s="35" t="s">
        <v>3400</v>
      </c>
      <c r="C1856" s="35"/>
      <c r="D1856" s="35"/>
      <c r="E1856" s="36">
        <v>12.3</v>
      </c>
      <c r="F1856" s="8">
        <f t="shared" si="30"/>
        <v>9.8400000000000016</v>
      </c>
      <c r="G1856" s="38"/>
      <c r="H1856" s="8">
        <f>+E1856*G1856</f>
        <v>0</v>
      </c>
    </row>
    <row r="1857" spans="1:8" ht="35.1" customHeight="1" x14ac:dyDescent="0.25">
      <c r="A1857" s="37" t="s">
        <v>3401</v>
      </c>
      <c r="B1857" s="35" t="s">
        <v>3400</v>
      </c>
      <c r="C1857" s="35"/>
      <c r="D1857" s="35"/>
      <c r="E1857" s="36">
        <v>11.07</v>
      </c>
      <c r="F1857" s="8">
        <f t="shared" si="30"/>
        <v>8.8559999999999999</v>
      </c>
      <c r="G1857" s="38"/>
      <c r="H1857" s="8">
        <f>+E1857*G1857</f>
        <v>0</v>
      </c>
    </row>
    <row r="1858" spans="1:8" ht="35.1" customHeight="1" x14ac:dyDescent="0.25">
      <c r="A1858" s="37" t="s">
        <v>3402</v>
      </c>
      <c r="B1858" s="35" t="s">
        <v>3400</v>
      </c>
      <c r="C1858" s="35"/>
      <c r="D1858" s="35"/>
      <c r="E1858" s="36">
        <v>12.3</v>
      </c>
      <c r="F1858" s="8">
        <f t="shared" si="30"/>
        <v>9.8400000000000016</v>
      </c>
      <c r="G1858" s="38"/>
      <c r="H1858" s="8">
        <f>+E1858*G1858</f>
        <v>0</v>
      </c>
    </row>
    <row r="1859" spans="1:8" ht="35.1" customHeight="1" x14ac:dyDescent="0.25">
      <c r="A1859" s="37" t="s">
        <v>3403</v>
      </c>
      <c r="B1859" s="35" t="s">
        <v>3400</v>
      </c>
      <c r="C1859" s="35"/>
      <c r="D1859" s="35"/>
      <c r="E1859" s="36">
        <v>2.0499999999999998</v>
      </c>
      <c r="F1859" s="8">
        <f t="shared" si="30"/>
        <v>1.64</v>
      </c>
      <c r="G1859" s="38"/>
      <c r="H1859" s="8">
        <f>+E1859*G1859</f>
        <v>0</v>
      </c>
    </row>
    <row r="1860" spans="1:8" ht="35.1" customHeight="1" x14ac:dyDescent="0.25">
      <c r="A1860" s="37" t="s">
        <v>3404</v>
      </c>
      <c r="B1860" s="35" t="s">
        <v>3400</v>
      </c>
      <c r="C1860" s="35"/>
      <c r="D1860" s="35"/>
      <c r="E1860" s="36">
        <v>2.0499999999999998</v>
      </c>
      <c r="F1860" s="8">
        <f t="shared" si="30"/>
        <v>1.64</v>
      </c>
      <c r="G1860" s="38"/>
      <c r="H1860" s="8">
        <f>+E1860*G1860</f>
        <v>0</v>
      </c>
    </row>
    <row r="1861" spans="1:8" ht="35.1" customHeight="1" x14ac:dyDescent="0.25">
      <c r="A1861" s="37" t="s">
        <v>3405</v>
      </c>
      <c r="B1861" s="35" t="s">
        <v>3400</v>
      </c>
      <c r="C1861" s="35"/>
      <c r="D1861" s="35"/>
      <c r="E1861" s="36">
        <v>2.0499999999999998</v>
      </c>
      <c r="F1861" s="8">
        <f t="shared" si="30"/>
        <v>1.64</v>
      </c>
      <c r="G1861" s="38"/>
      <c r="H1861" s="8">
        <f>+E1861*G1861</f>
        <v>0</v>
      </c>
    </row>
    <row r="1862" spans="1:8" ht="35.1" customHeight="1" x14ac:dyDescent="0.25">
      <c r="A1862" s="37" t="s">
        <v>3406</v>
      </c>
      <c r="B1862" s="35" t="s">
        <v>3400</v>
      </c>
      <c r="C1862" s="35"/>
      <c r="D1862" s="35"/>
      <c r="E1862" s="36">
        <v>3.0750000000000002</v>
      </c>
      <c r="F1862" s="8">
        <f t="shared" si="30"/>
        <v>2.4600000000000004</v>
      </c>
      <c r="G1862" s="38"/>
      <c r="H1862" s="8">
        <f>+E1862*G1862</f>
        <v>0</v>
      </c>
    </row>
    <row r="1863" spans="1:8" ht="35.1" customHeight="1" x14ac:dyDescent="0.25">
      <c r="A1863" s="37" t="s">
        <v>3407</v>
      </c>
      <c r="B1863" s="35" t="s">
        <v>3400</v>
      </c>
      <c r="C1863" s="35"/>
      <c r="D1863" s="35"/>
      <c r="E1863" s="36">
        <v>11.89</v>
      </c>
      <c r="F1863" s="8">
        <f t="shared" si="30"/>
        <v>9.5120000000000005</v>
      </c>
      <c r="G1863" s="38"/>
      <c r="H1863" s="8">
        <f>+E1863*G1863</f>
        <v>0</v>
      </c>
    </row>
    <row r="1864" spans="1:8" ht="35.1" customHeight="1" x14ac:dyDescent="0.25">
      <c r="A1864" s="37" t="s">
        <v>3408</v>
      </c>
      <c r="B1864" s="35" t="s">
        <v>3409</v>
      </c>
      <c r="C1864" s="35"/>
      <c r="D1864" s="35"/>
      <c r="E1864" s="36">
        <v>6</v>
      </c>
      <c r="F1864" s="8">
        <f t="shared" si="30"/>
        <v>4.8000000000000007</v>
      </c>
      <c r="G1864" s="38"/>
      <c r="H1864" s="8">
        <f>+E1864*G1864</f>
        <v>0</v>
      </c>
    </row>
    <row r="1865" spans="1:8" ht="35.1" customHeight="1" x14ac:dyDescent="0.25">
      <c r="A1865" s="37" t="s">
        <v>3410</v>
      </c>
      <c r="B1865" s="35" t="s">
        <v>3411</v>
      </c>
      <c r="C1865" s="35"/>
      <c r="D1865" s="35"/>
      <c r="E1865" s="36">
        <v>10.25</v>
      </c>
      <c r="F1865" s="8">
        <f t="shared" si="30"/>
        <v>8.2000000000000011</v>
      </c>
      <c r="G1865" s="38"/>
      <c r="H1865" s="8">
        <f>+E1865*G1865</f>
        <v>0</v>
      </c>
    </row>
    <row r="1866" spans="1:8" ht="35.1" customHeight="1" x14ac:dyDescent="0.25">
      <c r="A1866" s="37" t="s">
        <v>3412</v>
      </c>
      <c r="B1866" s="35" t="s">
        <v>3411</v>
      </c>
      <c r="C1866" s="35"/>
      <c r="D1866" s="35"/>
      <c r="E1866" s="36">
        <v>10.25</v>
      </c>
      <c r="F1866" s="8">
        <f t="shared" si="30"/>
        <v>8.2000000000000011</v>
      </c>
      <c r="G1866" s="38"/>
      <c r="H1866" s="8">
        <f>+E1866*G1866</f>
        <v>0</v>
      </c>
    </row>
    <row r="1867" spans="1:8" ht="35.1" customHeight="1" x14ac:dyDescent="0.25">
      <c r="A1867" s="37" t="s">
        <v>3413</v>
      </c>
      <c r="B1867" s="35" t="s">
        <v>3411</v>
      </c>
      <c r="C1867" s="35"/>
      <c r="D1867" s="35"/>
      <c r="E1867" s="36">
        <v>2.0499999999999998</v>
      </c>
      <c r="F1867" s="8">
        <f t="shared" si="30"/>
        <v>1.64</v>
      </c>
      <c r="G1867" s="38"/>
      <c r="H1867" s="8">
        <f>+E1867*G1867</f>
        <v>0</v>
      </c>
    </row>
    <row r="1868" spans="1:8" ht="35.1" customHeight="1" x14ac:dyDescent="0.25">
      <c r="A1868" s="37" t="s">
        <v>3414</v>
      </c>
      <c r="B1868" s="35" t="s">
        <v>3411</v>
      </c>
      <c r="C1868" s="35"/>
      <c r="D1868" s="35"/>
      <c r="E1868" s="36">
        <v>2.2549999999999999</v>
      </c>
      <c r="F1868" s="8">
        <f t="shared" si="30"/>
        <v>1.804</v>
      </c>
      <c r="G1868" s="38"/>
      <c r="H1868" s="8">
        <f>+E1868*G1868</f>
        <v>0</v>
      </c>
    </row>
    <row r="1869" spans="1:8" ht="35.1" customHeight="1" x14ac:dyDescent="0.25">
      <c r="A1869" s="37" t="s">
        <v>3415</v>
      </c>
      <c r="B1869" s="35" t="s">
        <v>3411</v>
      </c>
      <c r="C1869" s="35"/>
      <c r="D1869" s="35"/>
      <c r="E1869" s="36">
        <v>2.0499999999999998</v>
      </c>
      <c r="F1869" s="8">
        <f t="shared" si="30"/>
        <v>1.64</v>
      </c>
      <c r="G1869" s="38"/>
      <c r="H1869" s="8">
        <f>+E1869*G1869</f>
        <v>0</v>
      </c>
    </row>
    <row r="1870" spans="1:8" ht="35.1" customHeight="1" x14ac:dyDescent="0.25">
      <c r="A1870" s="37" t="s">
        <v>3416</v>
      </c>
      <c r="B1870" s="35" t="s">
        <v>3411</v>
      </c>
      <c r="C1870" s="35"/>
      <c r="D1870" s="35"/>
      <c r="E1870" s="36">
        <v>2.46</v>
      </c>
      <c r="F1870" s="8">
        <f t="shared" si="30"/>
        <v>1.968</v>
      </c>
      <c r="G1870" s="38"/>
      <c r="H1870" s="8">
        <f>+E1870*G1870</f>
        <v>0</v>
      </c>
    </row>
    <row r="1871" spans="1:8" ht="35.1" customHeight="1" x14ac:dyDescent="0.25">
      <c r="A1871" s="37" t="s">
        <v>3417</v>
      </c>
      <c r="B1871" s="35" t="s">
        <v>3418</v>
      </c>
      <c r="C1871" s="35"/>
      <c r="D1871" s="35"/>
      <c r="E1871" s="36">
        <v>2.0499999999999998</v>
      </c>
      <c r="F1871" s="8">
        <f t="shared" si="30"/>
        <v>1.64</v>
      </c>
      <c r="G1871" s="38"/>
      <c r="H1871" s="8">
        <f>+E1871*G1871</f>
        <v>0</v>
      </c>
    </row>
    <row r="1872" spans="1:8" ht="35.1" customHeight="1" x14ac:dyDescent="0.25">
      <c r="A1872" s="37" t="s">
        <v>3419</v>
      </c>
      <c r="B1872" s="35" t="s">
        <v>3418</v>
      </c>
      <c r="C1872" s="35"/>
      <c r="D1872" s="35"/>
      <c r="E1872" s="36">
        <v>2.0499999999999998</v>
      </c>
      <c r="F1872" s="8">
        <f t="shared" si="30"/>
        <v>1.64</v>
      </c>
      <c r="G1872" s="38"/>
      <c r="H1872" s="8">
        <f>+E1872*G1872</f>
        <v>0</v>
      </c>
    </row>
    <row r="1873" spans="1:8" ht="35.1" customHeight="1" x14ac:dyDescent="0.25">
      <c r="A1873" s="35" t="s">
        <v>3420</v>
      </c>
      <c r="B1873" s="35" t="s">
        <v>3421</v>
      </c>
      <c r="C1873" s="35"/>
      <c r="D1873" s="35"/>
      <c r="E1873" s="36">
        <v>2.0257087500000002</v>
      </c>
      <c r="F1873" s="8">
        <f t="shared" si="30"/>
        <v>1.6205670000000003</v>
      </c>
      <c r="G1873" s="38"/>
      <c r="H1873" s="8">
        <f>+E1873*G1873</f>
        <v>0</v>
      </c>
    </row>
    <row r="1874" spans="1:8" ht="35.1" customHeight="1" x14ac:dyDescent="0.25">
      <c r="A1874" s="37" t="s">
        <v>3422</v>
      </c>
      <c r="B1874" s="35" t="s">
        <v>3423</v>
      </c>
      <c r="C1874" s="35"/>
      <c r="D1874" s="35"/>
      <c r="E1874" s="36">
        <v>0.92</v>
      </c>
      <c r="F1874" s="8">
        <f t="shared" si="30"/>
        <v>0.7360000000000001</v>
      </c>
      <c r="G1874" s="38"/>
      <c r="H1874" s="8">
        <f>+E1874*G1874</f>
        <v>0</v>
      </c>
    </row>
    <row r="1875" spans="1:8" ht="35.1" customHeight="1" x14ac:dyDescent="0.25">
      <c r="A1875" s="37" t="s">
        <v>3424</v>
      </c>
      <c r="B1875" s="35" t="s">
        <v>3425</v>
      </c>
      <c r="C1875" s="35"/>
      <c r="D1875" s="35"/>
      <c r="E1875" s="36">
        <v>0.92</v>
      </c>
      <c r="F1875" s="8">
        <f t="shared" si="30"/>
        <v>0.7360000000000001</v>
      </c>
      <c r="G1875" s="38"/>
      <c r="H1875" s="8">
        <f>+E1875*G1875</f>
        <v>0</v>
      </c>
    </row>
    <row r="1876" spans="1:8" ht="35.1" customHeight="1" x14ac:dyDescent="0.25">
      <c r="A1876" s="37" t="s">
        <v>3426</v>
      </c>
      <c r="B1876" s="35" t="s">
        <v>3427</v>
      </c>
      <c r="C1876" s="35"/>
      <c r="D1876" s="35"/>
      <c r="E1876" s="36">
        <v>0.73799999999999999</v>
      </c>
      <c r="F1876" s="8">
        <f t="shared" si="30"/>
        <v>0.59040000000000004</v>
      </c>
      <c r="G1876" s="38"/>
      <c r="H1876" s="8">
        <f>+E1876*G1876</f>
        <v>0</v>
      </c>
    </row>
    <row r="1877" spans="1:8" ht="35.1" customHeight="1" x14ac:dyDescent="0.25">
      <c r="A1877" s="39" t="s">
        <v>3796</v>
      </c>
      <c r="B1877" s="40" t="s">
        <v>3797</v>
      </c>
      <c r="C1877" s="40"/>
      <c r="D1877" s="40"/>
      <c r="E1877" s="36">
        <v>2.72</v>
      </c>
      <c r="F1877" s="8">
        <f t="shared" si="30"/>
        <v>2.1760000000000002</v>
      </c>
      <c r="G1877" s="59"/>
      <c r="H1877" s="8">
        <f>+E1877*G1877</f>
        <v>0</v>
      </c>
    </row>
    <row r="1878" spans="1:8" ht="35.1" customHeight="1" x14ac:dyDescent="0.25">
      <c r="A1878" s="39" t="s">
        <v>3428</v>
      </c>
      <c r="B1878" s="40" t="s">
        <v>3429</v>
      </c>
      <c r="C1878" s="40"/>
      <c r="D1878" s="40"/>
      <c r="E1878" s="36">
        <v>4</v>
      </c>
      <c r="F1878" s="8">
        <f t="shared" si="30"/>
        <v>3.2</v>
      </c>
      <c r="G1878" s="59"/>
      <c r="H1878" s="8">
        <f>+E1878*G1878</f>
        <v>0</v>
      </c>
    </row>
    <row r="1879" spans="1:8" ht="35.1" customHeight="1" x14ac:dyDescent="0.25">
      <c r="A1879" s="39" t="s">
        <v>3430</v>
      </c>
      <c r="B1879" s="40" t="s">
        <v>3431</v>
      </c>
      <c r="C1879" s="40"/>
      <c r="D1879" s="40"/>
      <c r="E1879" s="36">
        <v>1.8</v>
      </c>
      <c r="F1879" s="8">
        <f t="shared" si="30"/>
        <v>1.4400000000000002</v>
      </c>
      <c r="G1879" s="59"/>
      <c r="H1879" s="8">
        <f>+E1879*G1879</f>
        <v>0</v>
      </c>
    </row>
    <row r="1880" spans="1:8" ht="35.1" customHeight="1" x14ac:dyDescent="0.25">
      <c r="A1880" s="35"/>
      <c r="B1880" s="35" t="s">
        <v>3432</v>
      </c>
      <c r="C1880" s="35"/>
      <c r="D1880" s="35"/>
      <c r="E1880" s="36">
        <v>2.08</v>
      </c>
      <c r="F1880" s="8">
        <f t="shared" si="30"/>
        <v>1.6640000000000001</v>
      </c>
      <c r="G1880" s="38"/>
      <c r="H1880" s="8">
        <f>+E1880*G1880</f>
        <v>0</v>
      </c>
    </row>
    <row r="1881" spans="1:8" ht="35.1" customHeight="1" x14ac:dyDescent="0.25">
      <c r="A1881" s="39" t="s">
        <v>3433</v>
      </c>
      <c r="B1881" s="40" t="s">
        <v>3434</v>
      </c>
      <c r="C1881" s="40"/>
      <c r="D1881" s="40"/>
      <c r="E1881" s="36">
        <v>1.92</v>
      </c>
      <c r="F1881" s="8">
        <f t="shared" si="30"/>
        <v>1.536</v>
      </c>
      <c r="G1881" s="59"/>
      <c r="H1881" s="8">
        <f>+E1881*G1881</f>
        <v>0</v>
      </c>
    </row>
    <row r="1882" spans="1:8" ht="35.1" customHeight="1" x14ac:dyDescent="0.25">
      <c r="A1882" s="39" t="s">
        <v>3435</v>
      </c>
      <c r="B1882" s="40" t="s">
        <v>3436</v>
      </c>
      <c r="C1882" s="40"/>
      <c r="D1882" s="40"/>
      <c r="E1882" s="36">
        <v>1.8</v>
      </c>
      <c r="F1882" s="8">
        <f t="shared" si="30"/>
        <v>1.4400000000000002</v>
      </c>
      <c r="G1882" s="59"/>
      <c r="H1882" s="8">
        <f>+E1882*G1882</f>
        <v>0</v>
      </c>
    </row>
    <row r="1883" spans="1:8" ht="35.1" customHeight="1" x14ac:dyDescent="0.25">
      <c r="A1883" s="39" t="s">
        <v>3437</v>
      </c>
      <c r="B1883" s="40" t="s">
        <v>3438</v>
      </c>
      <c r="C1883" s="40"/>
      <c r="D1883" s="40"/>
      <c r="E1883" s="36">
        <v>1.8</v>
      </c>
      <c r="F1883" s="8">
        <f t="shared" si="30"/>
        <v>1.4400000000000002</v>
      </c>
      <c r="G1883" s="59"/>
      <c r="H1883" s="8">
        <f>+E1883*G1883</f>
        <v>0</v>
      </c>
    </row>
    <row r="1884" spans="1:8" ht="35.1" customHeight="1" x14ac:dyDescent="0.25">
      <c r="A1884" s="39" t="s">
        <v>3439</v>
      </c>
      <c r="B1884" s="40" t="s">
        <v>3440</v>
      </c>
      <c r="C1884" s="40"/>
      <c r="D1884" s="40"/>
      <c r="E1884" s="36">
        <v>1.8</v>
      </c>
      <c r="F1884" s="8">
        <f t="shared" si="30"/>
        <v>1.4400000000000002</v>
      </c>
      <c r="G1884" s="59"/>
      <c r="H1884" s="8">
        <f>+E1884*G1884</f>
        <v>0</v>
      </c>
    </row>
    <row r="1885" spans="1:8" ht="35.1" customHeight="1" x14ac:dyDescent="0.25">
      <c r="A1885" s="39" t="s">
        <v>3441</v>
      </c>
      <c r="B1885" s="40" t="s">
        <v>3442</v>
      </c>
      <c r="C1885" s="40"/>
      <c r="D1885" s="40"/>
      <c r="E1885" s="36">
        <v>3.6</v>
      </c>
      <c r="F1885" s="8">
        <f t="shared" si="30"/>
        <v>2.8800000000000003</v>
      </c>
      <c r="G1885" s="59"/>
      <c r="H1885" s="8">
        <f>+E1885*G1885</f>
        <v>0</v>
      </c>
    </row>
    <row r="1886" spans="1:8" ht="35.1" customHeight="1" x14ac:dyDescent="0.25">
      <c r="A1886" s="37" t="s">
        <v>3443</v>
      </c>
      <c r="B1886" s="35" t="s">
        <v>3444</v>
      </c>
      <c r="C1886" s="35"/>
      <c r="D1886" s="35"/>
      <c r="E1886" s="36">
        <v>3.4</v>
      </c>
      <c r="F1886" s="8">
        <f t="shared" si="30"/>
        <v>2.72</v>
      </c>
      <c r="G1886" s="38"/>
      <c r="H1886" s="8">
        <f>+E1886*G1886</f>
        <v>0</v>
      </c>
    </row>
    <row r="1887" spans="1:8" ht="35.1" customHeight="1" x14ac:dyDescent="0.25">
      <c r="A1887" s="37" t="s">
        <v>3445</v>
      </c>
      <c r="B1887" s="35" t="s">
        <v>3446</v>
      </c>
      <c r="C1887" s="35"/>
      <c r="D1887" s="35"/>
      <c r="E1887" s="36">
        <v>1.64</v>
      </c>
      <c r="F1887" s="8">
        <f t="shared" ref="F1887:F1950" si="31">E1887*0.8</f>
        <v>1.3120000000000001</v>
      </c>
      <c r="G1887" s="38"/>
      <c r="H1887" s="8">
        <f>+E1887*G1887</f>
        <v>0</v>
      </c>
    </row>
    <row r="1888" spans="1:8" ht="35.1" customHeight="1" x14ac:dyDescent="0.25">
      <c r="A1888" s="37" t="s">
        <v>3447</v>
      </c>
      <c r="B1888" s="35" t="s">
        <v>3448</v>
      </c>
      <c r="C1888" s="35"/>
      <c r="D1888" s="35"/>
      <c r="E1888" s="36">
        <v>5.74</v>
      </c>
      <c r="F1888" s="8">
        <f t="shared" si="31"/>
        <v>4.5920000000000005</v>
      </c>
      <c r="G1888" s="38"/>
      <c r="H1888" s="8">
        <f>+E1888*G1888</f>
        <v>0</v>
      </c>
    </row>
    <row r="1889" spans="1:8" ht="35.1" customHeight="1" x14ac:dyDescent="0.25">
      <c r="A1889" s="37" t="s">
        <v>3449</v>
      </c>
      <c r="B1889" s="35" t="s">
        <v>3450</v>
      </c>
      <c r="C1889" s="35"/>
      <c r="D1889" s="35"/>
      <c r="E1889" s="36">
        <v>4.92</v>
      </c>
      <c r="F1889" s="8">
        <f t="shared" si="31"/>
        <v>3.9359999999999999</v>
      </c>
      <c r="G1889" s="38"/>
      <c r="H1889" s="8">
        <f>+E1889*G1889</f>
        <v>0</v>
      </c>
    </row>
    <row r="1890" spans="1:8" ht="35.1" customHeight="1" x14ac:dyDescent="0.25">
      <c r="A1890" s="37" t="s">
        <v>3451</v>
      </c>
      <c r="B1890" s="35" t="s">
        <v>3452</v>
      </c>
      <c r="C1890" s="35"/>
      <c r="D1890" s="35"/>
      <c r="E1890" s="36">
        <v>8.8000000000000007</v>
      </c>
      <c r="F1890" s="8">
        <f t="shared" si="31"/>
        <v>7.0400000000000009</v>
      </c>
      <c r="G1890" s="38"/>
      <c r="H1890" s="8">
        <f>+E1890*G1890</f>
        <v>0</v>
      </c>
    </row>
    <row r="1891" spans="1:8" ht="35.1" customHeight="1" x14ac:dyDescent="0.25">
      <c r="A1891" s="35" t="s">
        <v>3453</v>
      </c>
      <c r="B1891" s="35" t="s">
        <v>3454</v>
      </c>
      <c r="C1891" s="35"/>
      <c r="D1891" s="35"/>
      <c r="E1891" s="36">
        <v>5.6019600000000001</v>
      </c>
      <c r="F1891" s="8">
        <f t="shared" si="31"/>
        <v>4.4815680000000002</v>
      </c>
      <c r="G1891" s="38"/>
      <c r="H1891" s="8">
        <f>+E1891*G1891</f>
        <v>0</v>
      </c>
    </row>
    <row r="1892" spans="1:8" ht="35.1" customHeight="1" x14ac:dyDescent="0.25">
      <c r="A1892" s="37" t="s">
        <v>3455</v>
      </c>
      <c r="B1892" s="35" t="s">
        <v>3456</v>
      </c>
      <c r="C1892" s="35"/>
      <c r="D1892" s="35"/>
      <c r="E1892" s="36">
        <v>0.12870000000000001</v>
      </c>
      <c r="F1892" s="8">
        <f t="shared" si="31"/>
        <v>0.10296000000000001</v>
      </c>
      <c r="G1892" s="38"/>
      <c r="H1892" s="8">
        <f>+E1892*G1892</f>
        <v>0</v>
      </c>
    </row>
    <row r="1893" spans="1:8" ht="35.1" customHeight="1" x14ac:dyDescent="0.25">
      <c r="A1893" s="35" t="s">
        <v>3457</v>
      </c>
      <c r="B1893" s="35" t="s">
        <v>3458</v>
      </c>
      <c r="C1893" s="35"/>
      <c r="D1893" s="35"/>
      <c r="E1893" s="36">
        <v>7.7219999999999997E-2</v>
      </c>
      <c r="F1893" s="8">
        <f t="shared" si="31"/>
        <v>6.1775999999999998E-2</v>
      </c>
      <c r="G1893" s="38"/>
      <c r="H1893" s="8">
        <f>+E1893*G1893</f>
        <v>0</v>
      </c>
    </row>
    <row r="1894" spans="1:8" ht="35.1" customHeight="1" x14ac:dyDescent="0.25">
      <c r="A1894" s="35" t="s">
        <v>3459</v>
      </c>
      <c r="B1894" s="35" t="s">
        <v>3460</v>
      </c>
      <c r="C1894" s="35"/>
      <c r="D1894" s="35"/>
      <c r="E1894" s="36">
        <v>0.11583</v>
      </c>
      <c r="F1894" s="8">
        <f t="shared" si="31"/>
        <v>9.266400000000001E-2</v>
      </c>
      <c r="G1894" s="38"/>
      <c r="H1894" s="8">
        <f>+E1894*G1894</f>
        <v>0</v>
      </c>
    </row>
    <row r="1895" spans="1:8" ht="35.1" customHeight="1" x14ac:dyDescent="0.25">
      <c r="A1895" s="35" t="s">
        <v>3461</v>
      </c>
      <c r="B1895" s="35" t="s">
        <v>3462</v>
      </c>
      <c r="C1895" s="35"/>
      <c r="D1895" s="35"/>
      <c r="E1895" s="36">
        <v>5.6019600000000001</v>
      </c>
      <c r="F1895" s="8">
        <f t="shared" si="31"/>
        <v>4.4815680000000002</v>
      </c>
      <c r="G1895" s="38"/>
      <c r="H1895" s="8">
        <f>+E1895*G1895</f>
        <v>0</v>
      </c>
    </row>
    <row r="1896" spans="1:8" ht="35.1" customHeight="1" x14ac:dyDescent="0.25">
      <c r="A1896" s="35" t="s">
        <v>3453</v>
      </c>
      <c r="B1896" s="35" t="s">
        <v>3463</v>
      </c>
      <c r="C1896" s="35"/>
      <c r="D1896" s="35"/>
      <c r="E1896" s="36">
        <v>5.6019600000000001</v>
      </c>
      <c r="F1896" s="8">
        <f t="shared" si="31"/>
        <v>4.4815680000000002</v>
      </c>
      <c r="G1896" s="38"/>
      <c r="H1896" s="8">
        <f>+E1896*G1896</f>
        <v>0</v>
      </c>
    </row>
    <row r="1897" spans="1:8" ht="35.1" customHeight="1" x14ac:dyDescent="0.25">
      <c r="A1897" s="37" t="s">
        <v>3156</v>
      </c>
      <c r="B1897" s="35" t="s">
        <v>3464</v>
      </c>
      <c r="C1897" s="35"/>
      <c r="D1897" s="35"/>
      <c r="E1897" s="36">
        <v>0.246</v>
      </c>
      <c r="F1897" s="8">
        <f t="shared" si="31"/>
        <v>0.1968</v>
      </c>
      <c r="G1897" s="38"/>
      <c r="H1897" s="8">
        <f>+E1897*G1897</f>
        <v>0</v>
      </c>
    </row>
    <row r="1898" spans="1:8" ht="35.1" customHeight="1" x14ac:dyDescent="0.25">
      <c r="A1898" s="39" t="s">
        <v>3465</v>
      </c>
      <c r="B1898" s="40" t="s">
        <v>3466</v>
      </c>
      <c r="C1898" s="40"/>
      <c r="D1898" s="40"/>
      <c r="E1898" s="36">
        <v>0.4</v>
      </c>
      <c r="F1898" s="8">
        <f t="shared" si="31"/>
        <v>0.32000000000000006</v>
      </c>
      <c r="G1898" s="59"/>
      <c r="H1898" s="8">
        <f>+E1898*G1898</f>
        <v>0</v>
      </c>
    </row>
    <row r="1899" spans="1:8" ht="35.1" customHeight="1" x14ac:dyDescent="0.25">
      <c r="A1899" s="39" t="s">
        <v>3467</v>
      </c>
      <c r="B1899" s="40" t="s">
        <v>3468</v>
      </c>
      <c r="C1899" s="40"/>
      <c r="D1899" s="40"/>
      <c r="E1899" s="36">
        <v>0.4</v>
      </c>
      <c r="F1899" s="8">
        <f t="shared" si="31"/>
        <v>0.32000000000000006</v>
      </c>
      <c r="G1899" s="59"/>
      <c r="H1899" s="8">
        <f>+E1899*G1899</f>
        <v>0</v>
      </c>
    </row>
    <row r="1900" spans="1:8" ht="35.1" customHeight="1" x14ac:dyDescent="0.25">
      <c r="A1900" s="39" t="s">
        <v>3469</v>
      </c>
      <c r="B1900" s="40" t="s">
        <v>3470</v>
      </c>
      <c r="C1900" s="40"/>
      <c r="D1900" s="40"/>
      <c r="E1900" s="36">
        <v>6.8</v>
      </c>
      <c r="F1900" s="8">
        <f t="shared" si="31"/>
        <v>5.44</v>
      </c>
      <c r="G1900" s="59"/>
      <c r="H1900" s="8">
        <f>+E1900*G1900</f>
        <v>0</v>
      </c>
    </row>
    <row r="1901" spans="1:8" ht="35.1" customHeight="1" x14ac:dyDescent="0.25">
      <c r="A1901" s="37" t="s">
        <v>3471</v>
      </c>
      <c r="B1901" s="35" t="s">
        <v>3472</v>
      </c>
      <c r="C1901" s="35"/>
      <c r="D1901" s="35"/>
      <c r="E1901" s="36">
        <v>12</v>
      </c>
      <c r="F1901" s="8">
        <f t="shared" si="31"/>
        <v>9.6000000000000014</v>
      </c>
      <c r="G1901" s="38"/>
      <c r="H1901" s="8">
        <f>+E1901*G1901</f>
        <v>0</v>
      </c>
    </row>
    <row r="1902" spans="1:8" ht="35.1" customHeight="1" x14ac:dyDescent="0.25">
      <c r="A1902" s="37" t="s">
        <v>3473</v>
      </c>
      <c r="B1902" s="35" t="s">
        <v>3474</v>
      </c>
      <c r="C1902" s="35"/>
      <c r="D1902" s="35"/>
      <c r="E1902" s="36">
        <v>12</v>
      </c>
      <c r="F1902" s="8">
        <f t="shared" si="31"/>
        <v>9.6000000000000014</v>
      </c>
      <c r="G1902" s="38"/>
      <c r="H1902" s="8">
        <f>+E1902*G1902</f>
        <v>0</v>
      </c>
    </row>
    <row r="1903" spans="1:8" ht="35.1" customHeight="1" x14ac:dyDescent="0.25">
      <c r="A1903" s="35" t="s">
        <v>3475</v>
      </c>
      <c r="B1903" s="35" t="s">
        <v>3476</v>
      </c>
      <c r="C1903" s="35"/>
      <c r="D1903" s="35"/>
      <c r="E1903" s="36">
        <v>0.14157</v>
      </c>
      <c r="F1903" s="8">
        <f t="shared" si="31"/>
        <v>0.11325600000000001</v>
      </c>
      <c r="G1903" s="38"/>
      <c r="H1903" s="8">
        <f>+E1903*G1903</f>
        <v>0</v>
      </c>
    </row>
    <row r="1904" spans="1:8" ht="35.1" customHeight="1" x14ac:dyDescent="0.25">
      <c r="A1904" s="37" t="s">
        <v>3477</v>
      </c>
      <c r="B1904" s="35" t="s">
        <v>3478</v>
      </c>
      <c r="C1904" s="35"/>
      <c r="D1904" s="35"/>
      <c r="E1904" s="36">
        <v>12</v>
      </c>
      <c r="F1904" s="8">
        <f t="shared" si="31"/>
        <v>9.6000000000000014</v>
      </c>
      <c r="G1904" s="38"/>
      <c r="H1904" s="8">
        <f>+E1904*G1904</f>
        <v>0</v>
      </c>
    </row>
    <row r="1905" spans="1:8" ht="35.1" customHeight="1" x14ac:dyDescent="0.25">
      <c r="A1905" s="35" t="s">
        <v>3479</v>
      </c>
      <c r="B1905" s="35" t="s">
        <v>3480</v>
      </c>
      <c r="C1905" s="35"/>
      <c r="D1905" s="35"/>
      <c r="E1905" s="36">
        <v>0.14157</v>
      </c>
      <c r="F1905" s="8">
        <f t="shared" si="31"/>
        <v>0.11325600000000001</v>
      </c>
      <c r="G1905" s="38"/>
      <c r="H1905" s="8">
        <f>+E1905*G1905</f>
        <v>0</v>
      </c>
    </row>
    <row r="1906" spans="1:8" ht="35.1" customHeight="1" x14ac:dyDescent="0.25">
      <c r="A1906" s="37" t="s">
        <v>3481</v>
      </c>
      <c r="B1906" s="35" t="s">
        <v>3482</v>
      </c>
      <c r="C1906" s="35"/>
      <c r="D1906" s="35"/>
      <c r="E1906" s="36">
        <v>12</v>
      </c>
      <c r="F1906" s="8">
        <f t="shared" si="31"/>
        <v>9.6000000000000014</v>
      </c>
      <c r="G1906" s="38"/>
      <c r="H1906" s="8">
        <f>+E1906*G1906</f>
        <v>0</v>
      </c>
    </row>
    <row r="1907" spans="1:8" ht="35.1" customHeight="1" x14ac:dyDescent="0.25">
      <c r="A1907" s="37" t="s">
        <v>3483</v>
      </c>
      <c r="B1907" s="35" t="s">
        <v>3484</v>
      </c>
      <c r="C1907" s="35"/>
      <c r="D1907" s="35"/>
      <c r="E1907" s="36">
        <v>12</v>
      </c>
      <c r="F1907" s="8">
        <f t="shared" si="31"/>
        <v>9.6000000000000014</v>
      </c>
      <c r="G1907" s="38"/>
      <c r="H1907" s="8">
        <f>+E1907*G1907</f>
        <v>0</v>
      </c>
    </row>
    <row r="1908" spans="1:8" ht="35.1" customHeight="1" x14ac:dyDescent="0.25">
      <c r="A1908" s="37" t="s">
        <v>3485</v>
      </c>
      <c r="B1908" s="35" t="s">
        <v>3486</v>
      </c>
      <c r="C1908" s="35"/>
      <c r="D1908" s="35"/>
      <c r="E1908" s="36">
        <v>12</v>
      </c>
      <c r="F1908" s="8">
        <f t="shared" si="31"/>
        <v>9.6000000000000014</v>
      </c>
      <c r="G1908" s="38"/>
      <c r="H1908" s="8">
        <f>+E1908*G1908</f>
        <v>0</v>
      </c>
    </row>
    <row r="1909" spans="1:8" ht="35.1" customHeight="1" x14ac:dyDescent="0.25">
      <c r="A1909" s="37" t="s">
        <v>3487</v>
      </c>
      <c r="B1909" s="35" t="s">
        <v>3488</v>
      </c>
      <c r="C1909" s="35"/>
      <c r="D1909" s="35"/>
      <c r="E1909" s="36">
        <v>12</v>
      </c>
      <c r="F1909" s="8">
        <f t="shared" si="31"/>
        <v>9.6000000000000014</v>
      </c>
      <c r="G1909" s="38"/>
      <c r="H1909" s="8">
        <f>+E1909*G1909</f>
        <v>0</v>
      </c>
    </row>
    <row r="1910" spans="1:8" ht="35.1" customHeight="1" x14ac:dyDescent="0.25">
      <c r="A1910" s="37" t="s">
        <v>3489</v>
      </c>
      <c r="B1910" s="35" t="s">
        <v>3490</v>
      </c>
      <c r="C1910" s="35"/>
      <c r="D1910" s="35"/>
      <c r="E1910" s="36">
        <v>0.14000000000000001</v>
      </c>
      <c r="F1910" s="8">
        <f t="shared" si="31"/>
        <v>0.11200000000000002</v>
      </c>
      <c r="G1910" s="38"/>
      <c r="H1910" s="8">
        <f>+E1910*G1910</f>
        <v>0</v>
      </c>
    </row>
    <row r="1911" spans="1:8" ht="35.1" customHeight="1" x14ac:dyDescent="0.25">
      <c r="A1911" s="37" t="s">
        <v>3491</v>
      </c>
      <c r="B1911" s="35" t="s">
        <v>3492</v>
      </c>
      <c r="C1911" s="35"/>
      <c r="D1911" s="35"/>
      <c r="E1911" s="36">
        <v>12</v>
      </c>
      <c r="F1911" s="8">
        <f t="shared" si="31"/>
        <v>9.6000000000000014</v>
      </c>
      <c r="G1911" s="38"/>
      <c r="H1911" s="8">
        <f>+E1911*G1911</f>
        <v>0</v>
      </c>
    </row>
    <row r="1912" spans="1:8" ht="35.1" customHeight="1" x14ac:dyDescent="0.25">
      <c r="A1912" s="35" t="s">
        <v>3493</v>
      </c>
      <c r="B1912" s="35" t="s">
        <v>3798</v>
      </c>
      <c r="C1912" s="35"/>
      <c r="D1912" s="35"/>
      <c r="E1912" s="36">
        <v>1.5005250000000001</v>
      </c>
      <c r="F1912" s="8">
        <f t="shared" si="31"/>
        <v>1.2004200000000003</v>
      </c>
      <c r="G1912" s="38"/>
      <c r="H1912" s="8">
        <f>+E1912*G1912</f>
        <v>0</v>
      </c>
    </row>
    <row r="1913" spans="1:8" ht="35.1" customHeight="1" x14ac:dyDescent="0.25">
      <c r="A1913" s="39" t="s">
        <v>3494</v>
      </c>
      <c r="B1913" s="40" t="s">
        <v>3495</v>
      </c>
      <c r="C1913" s="40"/>
      <c r="D1913" s="40"/>
      <c r="E1913" s="36">
        <v>21.2</v>
      </c>
      <c r="F1913" s="8">
        <f t="shared" si="31"/>
        <v>16.96</v>
      </c>
      <c r="G1913" s="59"/>
      <c r="H1913" s="8">
        <f>+E1913*G1913</f>
        <v>0</v>
      </c>
    </row>
    <row r="1914" spans="1:8" ht="35.1" customHeight="1" x14ac:dyDescent="0.25">
      <c r="A1914" s="39" t="s">
        <v>3494</v>
      </c>
      <c r="B1914" s="40" t="s">
        <v>3495</v>
      </c>
      <c r="C1914" s="40"/>
      <c r="D1914" s="40"/>
      <c r="E1914" s="36">
        <v>21.2</v>
      </c>
      <c r="F1914" s="8">
        <f t="shared" si="31"/>
        <v>16.96</v>
      </c>
      <c r="G1914" s="59"/>
      <c r="H1914" s="8">
        <f>+E1914*G1914</f>
        <v>0</v>
      </c>
    </row>
    <row r="1915" spans="1:8" ht="35.1" customHeight="1" x14ac:dyDescent="0.25">
      <c r="A1915" s="39" t="s">
        <v>3496</v>
      </c>
      <c r="B1915" s="40" t="s">
        <v>3497</v>
      </c>
      <c r="C1915" s="40"/>
      <c r="D1915" s="40"/>
      <c r="E1915" s="36">
        <v>19.2</v>
      </c>
      <c r="F1915" s="8">
        <f t="shared" si="31"/>
        <v>15.36</v>
      </c>
      <c r="G1915" s="59"/>
      <c r="H1915" s="8">
        <f>+E1915*G1915</f>
        <v>0</v>
      </c>
    </row>
    <row r="1916" spans="1:8" ht="35.1" customHeight="1" x14ac:dyDescent="0.25">
      <c r="A1916" s="39" t="s">
        <v>3496</v>
      </c>
      <c r="B1916" s="40" t="s">
        <v>3497</v>
      </c>
      <c r="C1916" s="40"/>
      <c r="D1916" s="40"/>
      <c r="E1916" s="36">
        <v>19.2</v>
      </c>
      <c r="F1916" s="8">
        <f t="shared" si="31"/>
        <v>15.36</v>
      </c>
      <c r="G1916" s="59"/>
      <c r="H1916" s="8">
        <f>+E1916*G1916</f>
        <v>0</v>
      </c>
    </row>
    <row r="1917" spans="1:8" ht="35.1" customHeight="1" x14ac:dyDescent="0.25">
      <c r="A1917" s="39" t="s">
        <v>3498</v>
      </c>
      <c r="B1917" s="40" t="s">
        <v>3499</v>
      </c>
      <c r="C1917" s="40"/>
      <c r="D1917" s="40"/>
      <c r="E1917" s="36">
        <v>27.2</v>
      </c>
      <c r="F1917" s="8">
        <f t="shared" si="31"/>
        <v>21.76</v>
      </c>
      <c r="G1917" s="59"/>
      <c r="H1917" s="8">
        <f>+E1917*G1917</f>
        <v>0</v>
      </c>
    </row>
    <row r="1918" spans="1:8" ht="35.1" customHeight="1" x14ac:dyDescent="0.25">
      <c r="A1918" s="39" t="s">
        <v>3498</v>
      </c>
      <c r="B1918" s="40" t="s">
        <v>3499</v>
      </c>
      <c r="C1918" s="40"/>
      <c r="D1918" s="40"/>
      <c r="E1918" s="36">
        <v>27.2</v>
      </c>
      <c r="F1918" s="8">
        <f t="shared" si="31"/>
        <v>21.76</v>
      </c>
      <c r="G1918" s="59"/>
      <c r="H1918" s="8">
        <f>+E1918*G1918</f>
        <v>0</v>
      </c>
    </row>
    <row r="1919" spans="1:8" ht="35.1" customHeight="1" x14ac:dyDescent="0.25">
      <c r="A1919" s="39" t="s">
        <v>3799</v>
      </c>
      <c r="B1919" s="40" t="s">
        <v>3800</v>
      </c>
      <c r="C1919" s="40"/>
      <c r="D1919" s="40"/>
      <c r="E1919" s="36">
        <v>27.2</v>
      </c>
      <c r="F1919" s="8">
        <f t="shared" si="31"/>
        <v>21.76</v>
      </c>
      <c r="G1919" s="59"/>
      <c r="H1919" s="8">
        <f>+E1919*G1919</f>
        <v>0</v>
      </c>
    </row>
    <row r="1920" spans="1:8" ht="35.1" customHeight="1" x14ac:dyDescent="0.25">
      <c r="A1920" s="35" t="s">
        <v>3500</v>
      </c>
      <c r="B1920" s="35" t="s">
        <v>3501</v>
      </c>
      <c r="C1920" s="35"/>
      <c r="D1920" s="35"/>
      <c r="E1920" s="36">
        <v>33.204599999999999</v>
      </c>
      <c r="F1920" s="8">
        <f t="shared" si="31"/>
        <v>26.563680000000002</v>
      </c>
      <c r="G1920" s="38"/>
      <c r="H1920" s="8">
        <f>+E1920*G1920</f>
        <v>0</v>
      </c>
    </row>
    <row r="1921" spans="1:8" ht="35.1" customHeight="1" x14ac:dyDescent="0.25">
      <c r="A1921" s="35" t="s">
        <v>3502</v>
      </c>
      <c r="B1921" s="35" t="s">
        <v>3503</v>
      </c>
      <c r="C1921" s="35"/>
      <c r="D1921" s="35"/>
      <c r="E1921" s="36">
        <v>28.314</v>
      </c>
      <c r="F1921" s="8">
        <f t="shared" si="31"/>
        <v>22.651200000000003</v>
      </c>
      <c r="G1921" s="38"/>
      <c r="H1921" s="8">
        <f>+E1921*G1921</f>
        <v>0</v>
      </c>
    </row>
    <row r="1922" spans="1:8" ht="35.1" customHeight="1" x14ac:dyDescent="0.25">
      <c r="A1922" s="39" t="s">
        <v>3514</v>
      </c>
      <c r="B1922" s="40" t="s">
        <v>3801</v>
      </c>
      <c r="C1922" s="40"/>
      <c r="D1922" s="40"/>
      <c r="E1922" s="36">
        <v>2.2400000000000002</v>
      </c>
      <c r="F1922" s="8">
        <f t="shared" si="31"/>
        <v>1.7920000000000003</v>
      </c>
      <c r="G1922" s="59"/>
      <c r="H1922" s="8">
        <f>+E1922*G1922</f>
        <v>0</v>
      </c>
    </row>
    <row r="1923" spans="1:8" ht="35.1" customHeight="1" x14ac:dyDescent="0.25">
      <c r="A1923" s="37" t="s">
        <v>3504</v>
      </c>
      <c r="B1923" s="35" t="s">
        <v>3505</v>
      </c>
      <c r="C1923" s="35"/>
      <c r="D1923" s="35"/>
      <c r="E1923" s="36">
        <v>0.2</v>
      </c>
      <c r="F1923" s="8">
        <f t="shared" si="31"/>
        <v>0.16000000000000003</v>
      </c>
      <c r="G1923" s="38"/>
      <c r="H1923" s="8">
        <f>+E1923*G1923</f>
        <v>0</v>
      </c>
    </row>
    <row r="1924" spans="1:8" ht="35.1" customHeight="1" x14ac:dyDescent="0.25">
      <c r="A1924" s="37" t="s">
        <v>3506</v>
      </c>
      <c r="B1924" s="35" t="s">
        <v>3507</v>
      </c>
      <c r="C1924" s="35"/>
      <c r="D1924" s="35"/>
      <c r="E1924" s="36">
        <v>0.08</v>
      </c>
      <c r="F1924" s="8">
        <f t="shared" si="31"/>
        <v>6.4000000000000001E-2</v>
      </c>
      <c r="G1924" s="38"/>
      <c r="H1924" s="8">
        <f>+E1924*G1924</f>
        <v>0</v>
      </c>
    </row>
    <row r="1925" spans="1:8" ht="35.1" customHeight="1" x14ac:dyDescent="0.25">
      <c r="A1925" s="37" t="s">
        <v>3508</v>
      </c>
      <c r="B1925" s="35" t="s">
        <v>3509</v>
      </c>
      <c r="C1925" s="35"/>
      <c r="D1925" s="35"/>
      <c r="E1925" s="36">
        <v>0.12</v>
      </c>
      <c r="F1925" s="8">
        <f t="shared" si="31"/>
        <v>9.6000000000000002E-2</v>
      </c>
      <c r="G1925" s="38"/>
      <c r="H1925" s="8">
        <f>+E1925*G1925</f>
        <v>0</v>
      </c>
    </row>
    <row r="1926" spans="1:8" ht="35.1" customHeight="1" x14ac:dyDescent="0.25">
      <c r="A1926" s="35" t="s">
        <v>3510</v>
      </c>
      <c r="B1926" s="35" t="s">
        <v>3511</v>
      </c>
      <c r="C1926" s="35"/>
      <c r="D1926" s="35"/>
      <c r="E1926" s="36">
        <v>0.45045000000000002</v>
      </c>
      <c r="F1926" s="8">
        <f t="shared" si="31"/>
        <v>0.36036000000000001</v>
      </c>
      <c r="G1926" s="38"/>
      <c r="H1926" s="8">
        <f>+E1926*G1926</f>
        <v>0</v>
      </c>
    </row>
    <row r="1927" spans="1:8" ht="35.1" customHeight="1" x14ac:dyDescent="0.25">
      <c r="A1927" s="35" t="s">
        <v>3512</v>
      </c>
      <c r="B1927" s="35" t="s">
        <v>3513</v>
      </c>
      <c r="C1927" s="35"/>
      <c r="D1927" s="35"/>
      <c r="E1927" s="36">
        <v>1.1466000000000001</v>
      </c>
      <c r="F1927" s="8">
        <f t="shared" si="31"/>
        <v>0.9172800000000001</v>
      </c>
      <c r="G1927" s="38"/>
      <c r="H1927" s="8">
        <f>+E1927*G1927</f>
        <v>0</v>
      </c>
    </row>
    <row r="1928" spans="1:8" ht="35.1" customHeight="1" x14ac:dyDescent="0.25">
      <c r="A1928" s="37" t="s">
        <v>3515</v>
      </c>
      <c r="B1928" s="35" t="s">
        <v>3516</v>
      </c>
      <c r="C1928" s="35"/>
      <c r="D1928" s="35"/>
      <c r="E1928" s="36">
        <v>3.56</v>
      </c>
      <c r="F1928" s="8">
        <f t="shared" si="31"/>
        <v>2.8480000000000003</v>
      </c>
      <c r="G1928" s="38"/>
      <c r="H1928" s="8">
        <f>+E1928*G1928</f>
        <v>0</v>
      </c>
    </row>
    <row r="1929" spans="1:8" ht="35.1" customHeight="1" x14ac:dyDescent="0.25">
      <c r="A1929" s="37" t="s">
        <v>3517</v>
      </c>
      <c r="B1929" s="35" t="s">
        <v>3518</v>
      </c>
      <c r="C1929" s="35"/>
      <c r="D1929" s="35"/>
      <c r="E1929" s="36">
        <v>4.7300000000000004</v>
      </c>
      <c r="F1929" s="8">
        <f t="shared" si="31"/>
        <v>3.7840000000000007</v>
      </c>
      <c r="G1929" s="38"/>
      <c r="H1929" s="8">
        <f>+E1929*G1929</f>
        <v>0</v>
      </c>
    </row>
    <row r="1930" spans="1:8" ht="35.1" customHeight="1" x14ac:dyDescent="0.25">
      <c r="A1930" s="35" t="s">
        <v>3519</v>
      </c>
      <c r="B1930" s="35" t="s">
        <v>3520</v>
      </c>
      <c r="C1930" s="35"/>
      <c r="D1930" s="35"/>
      <c r="E1930" s="36">
        <v>4.7266537499999997</v>
      </c>
      <c r="F1930" s="8">
        <f t="shared" si="31"/>
        <v>3.781323</v>
      </c>
      <c r="G1930" s="38"/>
      <c r="H1930" s="8">
        <f>+E1930*G1930</f>
        <v>0</v>
      </c>
    </row>
    <row r="1931" spans="1:8" ht="35.1" customHeight="1" x14ac:dyDescent="0.25">
      <c r="A1931" s="37" t="s">
        <v>3521</v>
      </c>
      <c r="B1931" s="35" t="s">
        <v>3522</v>
      </c>
      <c r="C1931" s="35"/>
      <c r="D1931" s="35"/>
      <c r="E1931" s="36">
        <v>20</v>
      </c>
      <c r="F1931" s="8">
        <f t="shared" si="31"/>
        <v>16</v>
      </c>
      <c r="G1931" s="38"/>
      <c r="H1931" s="8">
        <f>+E1931*G1931</f>
        <v>0</v>
      </c>
    </row>
    <row r="1932" spans="1:8" ht="35.1" customHeight="1" x14ac:dyDescent="0.25">
      <c r="A1932" s="35" t="s">
        <v>3523</v>
      </c>
      <c r="B1932" s="35" t="s">
        <v>3524</v>
      </c>
      <c r="C1932" s="35"/>
      <c r="D1932" s="35"/>
      <c r="E1932" s="36">
        <v>0.89723915303021995</v>
      </c>
      <c r="F1932" s="8">
        <f t="shared" si="31"/>
        <v>0.71779132242417598</v>
      </c>
      <c r="G1932" s="38"/>
      <c r="H1932" s="8">
        <f>+E1932*G1932</f>
        <v>0</v>
      </c>
    </row>
    <row r="1933" spans="1:8" ht="35.1" customHeight="1" x14ac:dyDescent="0.25">
      <c r="A1933" s="35" t="s">
        <v>3525</v>
      </c>
      <c r="B1933" s="35" t="s">
        <v>3526</v>
      </c>
      <c r="C1933" s="35"/>
      <c r="D1933" s="35"/>
      <c r="E1933" s="36">
        <v>1.1003849999999999</v>
      </c>
      <c r="F1933" s="8">
        <f t="shared" si="31"/>
        <v>0.88030799999999998</v>
      </c>
      <c r="G1933" s="38"/>
      <c r="H1933" s="8">
        <f>+E1933*G1933</f>
        <v>0</v>
      </c>
    </row>
    <row r="1934" spans="1:8" ht="35.1" customHeight="1" x14ac:dyDescent="0.25">
      <c r="A1934" s="37" t="s">
        <v>3527</v>
      </c>
      <c r="B1934" s="35" t="s">
        <v>3528</v>
      </c>
      <c r="C1934" s="35"/>
      <c r="D1934" s="35"/>
      <c r="E1934" s="36">
        <v>2.2549999999999999</v>
      </c>
      <c r="F1934" s="8">
        <f t="shared" si="31"/>
        <v>1.804</v>
      </c>
      <c r="G1934" s="38"/>
      <c r="H1934" s="8">
        <f>+E1934*G1934</f>
        <v>0</v>
      </c>
    </row>
    <row r="1935" spans="1:8" ht="35.1" customHeight="1" x14ac:dyDescent="0.25">
      <c r="A1935" s="37" t="s">
        <v>3529</v>
      </c>
      <c r="B1935" s="35" t="s">
        <v>3530</v>
      </c>
      <c r="C1935" s="35"/>
      <c r="D1935" s="35"/>
      <c r="E1935" s="36">
        <v>2.2549999999999999</v>
      </c>
      <c r="F1935" s="8">
        <f t="shared" si="31"/>
        <v>1.804</v>
      </c>
      <c r="G1935" s="38"/>
      <c r="H1935" s="8">
        <f>+E1935*G1935</f>
        <v>0</v>
      </c>
    </row>
    <row r="1936" spans="1:8" ht="35.1" customHeight="1" x14ac:dyDescent="0.25">
      <c r="A1936" s="37" t="s">
        <v>3531</v>
      </c>
      <c r="B1936" s="35" t="s">
        <v>3532</v>
      </c>
      <c r="C1936" s="35"/>
      <c r="D1936" s="35"/>
      <c r="E1936" s="36">
        <v>4.8</v>
      </c>
      <c r="F1936" s="8">
        <f t="shared" si="31"/>
        <v>3.84</v>
      </c>
      <c r="G1936" s="38"/>
      <c r="H1936" s="8">
        <f>+E1936*G1936</f>
        <v>0</v>
      </c>
    </row>
    <row r="1937" spans="1:8" ht="35.1" customHeight="1" x14ac:dyDescent="0.25">
      <c r="A1937" s="35" t="s">
        <v>3533</v>
      </c>
      <c r="B1937" s="35" t="s">
        <v>3534</v>
      </c>
      <c r="C1937" s="35"/>
      <c r="D1937" s="35"/>
      <c r="E1937" s="36">
        <v>1.3915793025975201</v>
      </c>
      <c r="F1937" s="8">
        <f t="shared" si="31"/>
        <v>1.1132634420780161</v>
      </c>
      <c r="G1937" s="38"/>
      <c r="H1937" s="8">
        <f>+E1937*G1937</f>
        <v>0</v>
      </c>
    </row>
    <row r="1938" spans="1:8" ht="35.1" customHeight="1" x14ac:dyDescent="0.25">
      <c r="A1938" s="35" t="s">
        <v>3535</v>
      </c>
      <c r="B1938" s="35" t="s">
        <v>3536</v>
      </c>
      <c r="C1938" s="35"/>
      <c r="D1938" s="35"/>
      <c r="E1938" s="36">
        <v>2.2158864</v>
      </c>
      <c r="F1938" s="8">
        <f t="shared" si="31"/>
        <v>1.77270912</v>
      </c>
      <c r="G1938" s="38"/>
      <c r="H1938" s="8">
        <f>+E1938*G1938</f>
        <v>0</v>
      </c>
    </row>
    <row r="1939" spans="1:8" ht="35.1" customHeight="1" x14ac:dyDescent="0.25">
      <c r="A1939" s="37" t="s">
        <v>3537</v>
      </c>
      <c r="B1939" s="35" t="s">
        <v>3538</v>
      </c>
      <c r="C1939" s="35"/>
      <c r="D1939" s="35"/>
      <c r="E1939" s="36">
        <v>2</v>
      </c>
      <c r="F1939" s="8">
        <f t="shared" si="31"/>
        <v>1.6</v>
      </c>
      <c r="G1939" s="38"/>
      <c r="H1939" s="8">
        <f>+E1939*G1939</f>
        <v>0</v>
      </c>
    </row>
    <row r="1940" spans="1:8" ht="35.1" customHeight="1" x14ac:dyDescent="0.25">
      <c r="A1940" s="37" t="s">
        <v>3539</v>
      </c>
      <c r="B1940" s="35" t="s">
        <v>3540</v>
      </c>
      <c r="C1940" s="35"/>
      <c r="D1940" s="35"/>
      <c r="E1940" s="36">
        <v>1.8</v>
      </c>
      <c r="F1940" s="8">
        <f t="shared" si="31"/>
        <v>1.4400000000000002</v>
      </c>
      <c r="G1940" s="38"/>
      <c r="H1940" s="8">
        <f>+E1940*G1940</f>
        <v>0</v>
      </c>
    </row>
    <row r="1941" spans="1:8" ht="35.1" customHeight="1" x14ac:dyDescent="0.25">
      <c r="A1941" s="37" t="s">
        <v>3541</v>
      </c>
      <c r="B1941" s="35" t="s">
        <v>3542</v>
      </c>
      <c r="C1941" s="35"/>
      <c r="D1941" s="35"/>
      <c r="E1941" s="36">
        <v>1.39</v>
      </c>
      <c r="F1941" s="8">
        <f t="shared" si="31"/>
        <v>1.1119999999999999</v>
      </c>
      <c r="G1941" s="38"/>
      <c r="H1941" s="8">
        <f>+E1941*G1941</f>
        <v>0</v>
      </c>
    </row>
    <row r="1942" spans="1:8" ht="35.1" customHeight="1" x14ac:dyDescent="0.25">
      <c r="A1942" s="37" t="s">
        <v>3543</v>
      </c>
      <c r="B1942" s="35" t="s">
        <v>3544</v>
      </c>
      <c r="C1942" s="35"/>
      <c r="D1942" s="35"/>
      <c r="E1942" s="36">
        <v>1.45</v>
      </c>
      <c r="F1942" s="8">
        <f t="shared" si="31"/>
        <v>1.1599999999999999</v>
      </c>
      <c r="G1942" s="38"/>
      <c r="H1942" s="8">
        <f>+E1942*G1942</f>
        <v>0</v>
      </c>
    </row>
    <row r="1943" spans="1:8" ht="35.1" customHeight="1" x14ac:dyDescent="0.25">
      <c r="A1943" s="35" t="s">
        <v>3545</v>
      </c>
      <c r="B1943" s="35" t="s">
        <v>3546</v>
      </c>
      <c r="C1943" s="35"/>
      <c r="D1943" s="35"/>
      <c r="E1943" s="36">
        <v>2.256345</v>
      </c>
      <c r="F1943" s="8">
        <f t="shared" si="31"/>
        <v>1.8050760000000001</v>
      </c>
      <c r="G1943" s="38"/>
      <c r="H1943" s="8">
        <f>+E1943*G1943</f>
        <v>0</v>
      </c>
    </row>
    <row r="1944" spans="1:8" ht="35.1" customHeight="1" x14ac:dyDescent="0.25">
      <c r="A1944" s="35" t="s">
        <v>3547</v>
      </c>
      <c r="B1944" s="35" t="s">
        <v>3548</v>
      </c>
      <c r="C1944" s="35"/>
      <c r="D1944" s="35"/>
      <c r="E1944" s="36">
        <v>1.47694886554</v>
      </c>
      <c r="F1944" s="8">
        <f t="shared" si="31"/>
        <v>1.1815590924320001</v>
      </c>
      <c r="G1944" s="38"/>
      <c r="H1944" s="8">
        <f>+E1944*G1944</f>
        <v>0</v>
      </c>
    </row>
    <row r="1945" spans="1:8" ht="35.1" customHeight="1" x14ac:dyDescent="0.25">
      <c r="A1945" s="35" t="s">
        <v>3549</v>
      </c>
      <c r="B1945" s="35" t="s">
        <v>3550</v>
      </c>
      <c r="C1945" s="35"/>
      <c r="D1945" s="35"/>
      <c r="E1945" s="36">
        <v>2.0007000000000001</v>
      </c>
      <c r="F1945" s="8">
        <f t="shared" si="31"/>
        <v>1.6005600000000002</v>
      </c>
      <c r="G1945" s="38"/>
      <c r="H1945" s="8">
        <f>+E1945*G1945</f>
        <v>0</v>
      </c>
    </row>
    <row r="1946" spans="1:8" ht="35.1" customHeight="1" x14ac:dyDescent="0.25">
      <c r="A1946" s="35" t="s">
        <v>3551</v>
      </c>
      <c r="B1946" s="35" t="s">
        <v>3552</v>
      </c>
      <c r="C1946" s="35"/>
      <c r="D1946" s="35"/>
      <c r="E1946" s="36">
        <v>1.57555125</v>
      </c>
      <c r="F1946" s="8">
        <f t="shared" si="31"/>
        <v>1.2604410000000001</v>
      </c>
      <c r="G1946" s="38"/>
      <c r="H1946" s="8">
        <f>+E1946*G1946</f>
        <v>0</v>
      </c>
    </row>
    <row r="1947" spans="1:8" ht="35.1" customHeight="1" x14ac:dyDescent="0.25">
      <c r="A1947" s="35" t="s">
        <v>3553</v>
      </c>
      <c r="B1947" s="35" t="s">
        <v>3554</v>
      </c>
      <c r="C1947" s="35"/>
      <c r="D1947" s="35"/>
      <c r="E1947" s="36">
        <v>2.4088428</v>
      </c>
      <c r="F1947" s="8">
        <f t="shared" si="31"/>
        <v>1.92707424</v>
      </c>
      <c r="G1947" s="38"/>
      <c r="H1947" s="8">
        <f>+E1947*G1947</f>
        <v>0</v>
      </c>
    </row>
    <row r="1948" spans="1:8" ht="35.1" customHeight="1" x14ac:dyDescent="0.25">
      <c r="A1948" s="37" t="s">
        <v>3555</v>
      </c>
      <c r="B1948" s="35" t="s">
        <v>3556</v>
      </c>
      <c r="C1948" s="35"/>
      <c r="D1948" s="35"/>
      <c r="E1948" s="36">
        <v>1.4</v>
      </c>
      <c r="F1948" s="8">
        <f t="shared" si="31"/>
        <v>1.1199999999999999</v>
      </c>
      <c r="G1948" s="38"/>
      <c r="H1948" s="8">
        <f>+E1948*G1948</f>
        <v>0</v>
      </c>
    </row>
    <row r="1949" spans="1:8" ht="35.1" customHeight="1" x14ac:dyDescent="0.25">
      <c r="A1949" s="39" t="s">
        <v>3802</v>
      </c>
      <c r="B1949" s="40" t="s">
        <v>3803</v>
      </c>
      <c r="C1949" s="40"/>
      <c r="D1949" s="40"/>
      <c r="E1949" s="36">
        <v>3.12</v>
      </c>
      <c r="F1949" s="8">
        <f t="shared" si="31"/>
        <v>2.4960000000000004</v>
      </c>
      <c r="G1949" s="59"/>
      <c r="H1949" s="8">
        <f>+E1949*G1949</f>
        <v>0</v>
      </c>
    </row>
    <row r="1950" spans="1:8" ht="35.1" customHeight="1" x14ac:dyDescent="0.25">
      <c r="A1950" s="39" t="s">
        <v>3804</v>
      </c>
      <c r="B1950" s="40" t="s">
        <v>3805</v>
      </c>
      <c r="C1950" s="40"/>
      <c r="D1950" s="40"/>
      <c r="E1950" s="36">
        <v>1.6</v>
      </c>
      <c r="F1950" s="8">
        <f t="shared" si="31"/>
        <v>1.2800000000000002</v>
      </c>
      <c r="G1950" s="59"/>
      <c r="H1950" s="8">
        <f>+E1950*G1950</f>
        <v>0</v>
      </c>
    </row>
    <row r="1951" spans="1:8" ht="35.1" customHeight="1" x14ac:dyDescent="0.25">
      <c r="A1951" s="37" t="s">
        <v>3557</v>
      </c>
      <c r="B1951" s="35" t="s">
        <v>3558</v>
      </c>
      <c r="C1951" s="35"/>
      <c r="D1951" s="35"/>
      <c r="E1951" s="36">
        <v>1.968</v>
      </c>
      <c r="F1951" s="8">
        <f t="shared" ref="F1951:F2000" si="32">E1951*0.8</f>
        <v>1.5744</v>
      </c>
      <c r="G1951" s="38"/>
      <c r="H1951" s="8">
        <f>+E1951*G1951</f>
        <v>0</v>
      </c>
    </row>
    <row r="1952" spans="1:8" ht="35.1" customHeight="1" x14ac:dyDescent="0.25">
      <c r="A1952" s="37" t="s">
        <v>3559</v>
      </c>
      <c r="B1952" s="35" t="s">
        <v>3560</v>
      </c>
      <c r="C1952" s="35"/>
      <c r="D1952" s="35"/>
      <c r="E1952" s="36">
        <v>1.0249999999999999</v>
      </c>
      <c r="F1952" s="8">
        <f t="shared" si="32"/>
        <v>0.82</v>
      </c>
      <c r="G1952" s="38"/>
      <c r="H1952" s="8">
        <f>+E1952*G1952</f>
        <v>0</v>
      </c>
    </row>
    <row r="1953" spans="1:8" ht="35.1" customHeight="1" x14ac:dyDescent="0.25">
      <c r="A1953" s="35" t="s">
        <v>3561</v>
      </c>
      <c r="B1953" s="35" t="s">
        <v>3562</v>
      </c>
      <c r="C1953" s="35"/>
      <c r="D1953" s="35"/>
      <c r="E1953" s="36">
        <v>3.5612460000000001</v>
      </c>
      <c r="F1953" s="8">
        <f t="shared" si="32"/>
        <v>2.8489968000000001</v>
      </c>
      <c r="G1953" s="38"/>
      <c r="H1953" s="8">
        <f>+E1953*G1953</f>
        <v>0</v>
      </c>
    </row>
    <row r="1954" spans="1:8" ht="35.1" customHeight="1" x14ac:dyDescent="0.25">
      <c r="A1954" s="37" t="s">
        <v>3563</v>
      </c>
      <c r="B1954" s="35" t="s">
        <v>3564</v>
      </c>
      <c r="C1954" s="35"/>
      <c r="D1954" s="35"/>
      <c r="E1954" s="36">
        <v>0.41</v>
      </c>
      <c r="F1954" s="8">
        <f t="shared" si="32"/>
        <v>0.32800000000000001</v>
      </c>
      <c r="G1954" s="38"/>
      <c r="H1954" s="8">
        <f>+E1954*G1954</f>
        <v>0</v>
      </c>
    </row>
    <row r="1955" spans="1:8" ht="35.1" customHeight="1" x14ac:dyDescent="0.25">
      <c r="A1955" s="37" t="s">
        <v>3563</v>
      </c>
      <c r="B1955" s="35" t="s">
        <v>3564</v>
      </c>
      <c r="C1955" s="35"/>
      <c r="D1955" s="35"/>
      <c r="E1955" s="36">
        <v>0.41</v>
      </c>
      <c r="F1955" s="8">
        <f t="shared" si="32"/>
        <v>0.32800000000000001</v>
      </c>
      <c r="G1955" s="38"/>
      <c r="H1955" s="8">
        <f>+E1955*G1955</f>
        <v>0</v>
      </c>
    </row>
    <row r="1956" spans="1:8" ht="35.1" customHeight="1" x14ac:dyDescent="0.25">
      <c r="A1956" s="37" t="s">
        <v>3565</v>
      </c>
      <c r="B1956" s="35" t="s">
        <v>3566</v>
      </c>
      <c r="C1956" s="35"/>
      <c r="D1956" s="35"/>
      <c r="E1956" s="36">
        <v>0.67649999999999999</v>
      </c>
      <c r="F1956" s="8">
        <f t="shared" si="32"/>
        <v>0.54120000000000001</v>
      </c>
      <c r="G1956" s="38"/>
      <c r="H1956" s="8">
        <f>+E1956*G1956</f>
        <v>0</v>
      </c>
    </row>
    <row r="1957" spans="1:8" ht="35.1" customHeight="1" x14ac:dyDescent="0.25">
      <c r="A1957" s="37" t="s">
        <v>3565</v>
      </c>
      <c r="B1957" s="35" t="s">
        <v>3566</v>
      </c>
      <c r="C1957" s="35"/>
      <c r="D1957" s="35"/>
      <c r="E1957" s="36">
        <v>0.67649999999999999</v>
      </c>
      <c r="F1957" s="8">
        <f t="shared" si="32"/>
        <v>0.54120000000000001</v>
      </c>
      <c r="G1957" s="38"/>
      <c r="H1957" s="8">
        <f>+E1957*G1957</f>
        <v>0</v>
      </c>
    </row>
    <row r="1958" spans="1:8" ht="35.1" customHeight="1" x14ac:dyDescent="0.25">
      <c r="A1958" s="37" t="s">
        <v>3567</v>
      </c>
      <c r="B1958" s="35" t="s">
        <v>3568</v>
      </c>
      <c r="C1958" s="35"/>
      <c r="D1958" s="35"/>
      <c r="E1958" s="36">
        <v>0.67649999999999999</v>
      </c>
      <c r="F1958" s="8">
        <f t="shared" si="32"/>
        <v>0.54120000000000001</v>
      </c>
      <c r="G1958" s="38"/>
      <c r="H1958" s="8">
        <f>+E1958*G1958</f>
        <v>0</v>
      </c>
    </row>
    <row r="1959" spans="1:8" ht="35.1" customHeight="1" x14ac:dyDescent="0.25">
      <c r="A1959" s="37" t="s">
        <v>3567</v>
      </c>
      <c r="B1959" s="35" t="s">
        <v>3568</v>
      </c>
      <c r="C1959" s="35"/>
      <c r="D1959" s="35"/>
      <c r="E1959" s="36">
        <v>0.67649999999999999</v>
      </c>
      <c r="F1959" s="8">
        <f t="shared" si="32"/>
        <v>0.54120000000000001</v>
      </c>
      <c r="G1959" s="38"/>
      <c r="H1959" s="8">
        <f>+E1959*G1959</f>
        <v>0</v>
      </c>
    </row>
    <row r="1960" spans="1:8" ht="35.1" customHeight="1" x14ac:dyDescent="0.25">
      <c r="A1960" s="37" t="s">
        <v>3569</v>
      </c>
      <c r="B1960" s="35" t="s">
        <v>3570</v>
      </c>
      <c r="C1960" s="35"/>
      <c r="D1960" s="35"/>
      <c r="E1960" s="36">
        <v>0.67649999999999999</v>
      </c>
      <c r="F1960" s="8">
        <f t="shared" si="32"/>
        <v>0.54120000000000001</v>
      </c>
      <c r="G1960" s="38"/>
      <c r="H1960" s="8">
        <f>+E1960*G1960</f>
        <v>0</v>
      </c>
    </row>
    <row r="1961" spans="1:8" ht="35.1" customHeight="1" x14ac:dyDescent="0.25">
      <c r="A1961" s="37" t="s">
        <v>3569</v>
      </c>
      <c r="B1961" s="35" t="s">
        <v>3570</v>
      </c>
      <c r="C1961" s="35"/>
      <c r="D1961" s="35"/>
      <c r="E1961" s="36">
        <v>0.67649999999999999</v>
      </c>
      <c r="F1961" s="8">
        <f t="shared" si="32"/>
        <v>0.54120000000000001</v>
      </c>
      <c r="G1961" s="38"/>
      <c r="H1961" s="8">
        <f>+E1961*G1961</f>
        <v>0</v>
      </c>
    </row>
    <row r="1962" spans="1:8" ht="35.1" customHeight="1" x14ac:dyDescent="0.25">
      <c r="A1962" s="37" t="s">
        <v>3571</v>
      </c>
      <c r="B1962" s="35" t="s">
        <v>3572</v>
      </c>
      <c r="C1962" s="35"/>
      <c r="D1962" s="35"/>
      <c r="E1962" s="36">
        <v>0.67649999999999999</v>
      </c>
      <c r="F1962" s="8">
        <f t="shared" si="32"/>
        <v>0.54120000000000001</v>
      </c>
      <c r="G1962" s="38"/>
      <c r="H1962" s="8">
        <f>+E1962*G1962</f>
        <v>0</v>
      </c>
    </row>
    <row r="1963" spans="1:8" ht="35.1" customHeight="1" x14ac:dyDescent="0.25">
      <c r="A1963" s="37" t="s">
        <v>3571</v>
      </c>
      <c r="B1963" s="35" t="s">
        <v>3572</v>
      </c>
      <c r="C1963" s="35"/>
      <c r="D1963" s="35"/>
      <c r="E1963" s="36">
        <v>0.67649999999999999</v>
      </c>
      <c r="F1963" s="8">
        <f t="shared" si="32"/>
        <v>0.54120000000000001</v>
      </c>
      <c r="G1963" s="38"/>
      <c r="H1963" s="8">
        <f>+E1963*G1963</f>
        <v>0</v>
      </c>
    </row>
    <row r="1964" spans="1:8" ht="35.1" customHeight="1" x14ac:dyDescent="0.25">
      <c r="A1964" s="37" t="s">
        <v>3573</v>
      </c>
      <c r="B1964" s="35" t="s">
        <v>3574</v>
      </c>
      <c r="C1964" s="35"/>
      <c r="D1964" s="35"/>
      <c r="E1964" s="36">
        <v>0.67649999999999999</v>
      </c>
      <c r="F1964" s="8">
        <f t="shared" si="32"/>
        <v>0.54120000000000001</v>
      </c>
      <c r="G1964" s="38"/>
      <c r="H1964" s="8">
        <f>+E1964*G1964</f>
        <v>0</v>
      </c>
    </row>
    <row r="1965" spans="1:8" ht="35.1" customHeight="1" x14ac:dyDescent="0.25">
      <c r="A1965" s="37" t="s">
        <v>3573</v>
      </c>
      <c r="B1965" s="35" t="s">
        <v>3574</v>
      </c>
      <c r="C1965" s="35"/>
      <c r="D1965" s="35"/>
      <c r="E1965" s="36">
        <v>0.67649999999999999</v>
      </c>
      <c r="F1965" s="8">
        <f t="shared" si="32"/>
        <v>0.54120000000000001</v>
      </c>
      <c r="G1965" s="38"/>
      <c r="H1965" s="8">
        <f>+E1965*G1965</f>
        <v>0</v>
      </c>
    </row>
    <row r="1966" spans="1:8" ht="35.1" customHeight="1" x14ac:dyDescent="0.25">
      <c r="A1966" s="37" t="s">
        <v>3575</v>
      </c>
      <c r="B1966" s="35" t="s">
        <v>3576</v>
      </c>
      <c r="C1966" s="35"/>
      <c r="D1966" s="35"/>
      <c r="E1966" s="36">
        <v>0.67649999999999999</v>
      </c>
      <c r="F1966" s="8">
        <f t="shared" si="32"/>
        <v>0.54120000000000001</v>
      </c>
      <c r="G1966" s="38"/>
      <c r="H1966" s="8">
        <f>+E1966*G1966</f>
        <v>0</v>
      </c>
    </row>
    <row r="1967" spans="1:8" ht="35.1" customHeight="1" x14ac:dyDescent="0.25">
      <c r="A1967" s="37" t="s">
        <v>3575</v>
      </c>
      <c r="B1967" s="35" t="s">
        <v>3576</v>
      </c>
      <c r="C1967" s="35"/>
      <c r="D1967" s="35"/>
      <c r="E1967" s="36">
        <v>0.67649999999999999</v>
      </c>
      <c r="F1967" s="8">
        <f t="shared" si="32"/>
        <v>0.54120000000000001</v>
      </c>
      <c r="G1967" s="38"/>
      <c r="H1967" s="8">
        <f>+E1967*G1967</f>
        <v>0</v>
      </c>
    </row>
    <row r="1968" spans="1:8" ht="35.1" customHeight="1" x14ac:dyDescent="0.25">
      <c r="A1968" s="35" t="s">
        <v>3577</v>
      </c>
      <c r="B1968" s="35" t="s">
        <v>3578</v>
      </c>
      <c r="C1968" s="35"/>
      <c r="D1968" s="35"/>
      <c r="E1968" s="36">
        <v>0.52818480000000001</v>
      </c>
      <c r="F1968" s="8">
        <f t="shared" si="32"/>
        <v>0.42254784000000001</v>
      </c>
      <c r="G1968" s="38"/>
      <c r="H1968" s="8">
        <f>+E1968*G1968</f>
        <v>0</v>
      </c>
    </row>
    <row r="1969" spans="1:8" ht="35.1" customHeight="1" x14ac:dyDescent="0.25">
      <c r="A1969" s="37" t="s">
        <v>1705</v>
      </c>
      <c r="B1969" s="35" t="s">
        <v>3579</v>
      </c>
      <c r="C1969" s="35"/>
      <c r="D1969" s="35"/>
      <c r="E1969" s="36">
        <v>0.41</v>
      </c>
      <c r="F1969" s="8">
        <f t="shared" si="32"/>
        <v>0.32800000000000001</v>
      </c>
      <c r="G1969" s="38"/>
      <c r="H1969" s="8">
        <f>+E1969*G1969</f>
        <v>0</v>
      </c>
    </row>
    <row r="1970" spans="1:8" ht="35.1" customHeight="1" x14ac:dyDescent="0.25">
      <c r="A1970" s="37" t="s">
        <v>1705</v>
      </c>
      <c r="B1970" s="35" t="s">
        <v>3579</v>
      </c>
      <c r="C1970" s="35"/>
      <c r="D1970" s="35"/>
      <c r="E1970" s="36">
        <v>0.41</v>
      </c>
      <c r="F1970" s="8">
        <f t="shared" si="32"/>
        <v>0.32800000000000001</v>
      </c>
      <c r="G1970" s="38"/>
      <c r="H1970" s="8">
        <f>+E1970*G1970</f>
        <v>0</v>
      </c>
    </row>
    <row r="1971" spans="1:8" ht="35.1" customHeight="1" x14ac:dyDescent="0.25">
      <c r="A1971" s="37" t="s">
        <v>3580</v>
      </c>
      <c r="B1971" s="35" t="s">
        <v>3581</v>
      </c>
      <c r="C1971" s="35"/>
      <c r="D1971" s="35"/>
      <c r="E1971" s="36">
        <v>0.67649999999999999</v>
      </c>
      <c r="F1971" s="8">
        <f t="shared" si="32"/>
        <v>0.54120000000000001</v>
      </c>
      <c r="G1971" s="38"/>
      <c r="H1971" s="8">
        <f>+E1971*G1971</f>
        <v>0</v>
      </c>
    </row>
    <row r="1972" spans="1:8" ht="35.1" customHeight="1" x14ac:dyDescent="0.25">
      <c r="A1972" s="37" t="s">
        <v>3580</v>
      </c>
      <c r="B1972" s="35" t="s">
        <v>3581</v>
      </c>
      <c r="C1972" s="35"/>
      <c r="D1972" s="35"/>
      <c r="E1972" s="36">
        <v>0.67649999999999999</v>
      </c>
      <c r="F1972" s="8">
        <f t="shared" si="32"/>
        <v>0.54120000000000001</v>
      </c>
      <c r="G1972" s="38"/>
      <c r="H1972" s="8">
        <f>+E1972*G1972</f>
        <v>0</v>
      </c>
    </row>
    <row r="1973" spans="1:8" ht="35.1" customHeight="1" x14ac:dyDescent="0.25">
      <c r="A1973" s="37" t="s">
        <v>3582</v>
      </c>
      <c r="B1973" s="35" t="s">
        <v>3583</v>
      </c>
      <c r="C1973" s="35"/>
      <c r="D1973" s="35"/>
      <c r="E1973" s="36">
        <v>0.67649999999999999</v>
      </c>
      <c r="F1973" s="8">
        <f t="shared" si="32"/>
        <v>0.54120000000000001</v>
      </c>
      <c r="G1973" s="38"/>
      <c r="H1973" s="8">
        <f>+E1973*G1973</f>
        <v>0</v>
      </c>
    </row>
    <row r="1974" spans="1:8" ht="35.1" customHeight="1" x14ac:dyDescent="0.25">
      <c r="A1974" s="37" t="s">
        <v>3582</v>
      </c>
      <c r="B1974" s="35" t="s">
        <v>3583</v>
      </c>
      <c r="C1974" s="35"/>
      <c r="D1974" s="35"/>
      <c r="E1974" s="36">
        <v>0.67649999999999999</v>
      </c>
      <c r="F1974" s="8">
        <f t="shared" si="32"/>
        <v>0.54120000000000001</v>
      </c>
      <c r="G1974" s="38"/>
      <c r="H1974" s="8">
        <f>+E1974*G1974</f>
        <v>0</v>
      </c>
    </row>
    <row r="1975" spans="1:8" ht="35.1" customHeight="1" x14ac:dyDescent="0.25">
      <c r="A1975" s="37" t="s">
        <v>3584</v>
      </c>
      <c r="B1975" s="35" t="s">
        <v>3585</v>
      </c>
      <c r="C1975" s="35"/>
      <c r="D1975" s="35"/>
      <c r="E1975" s="36">
        <v>0.67649999999999999</v>
      </c>
      <c r="F1975" s="8">
        <f t="shared" si="32"/>
        <v>0.54120000000000001</v>
      </c>
      <c r="G1975" s="38"/>
      <c r="H1975" s="8">
        <f>+E1975*G1975</f>
        <v>0</v>
      </c>
    </row>
    <row r="1976" spans="1:8" ht="35.1" customHeight="1" x14ac:dyDescent="0.25">
      <c r="A1976" s="37" t="s">
        <v>3584</v>
      </c>
      <c r="B1976" s="35" t="s">
        <v>3585</v>
      </c>
      <c r="C1976" s="35"/>
      <c r="D1976" s="35"/>
      <c r="E1976" s="36">
        <v>0.67649999999999999</v>
      </c>
      <c r="F1976" s="8">
        <f t="shared" si="32"/>
        <v>0.54120000000000001</v>
      </c>
      <c r="G1976" s="38"/>
      <c r="H1976" s="8">
        <f>+E1976*G1976</f>
        <v>0</v>
      </c>
    </row>
    <row r="1977" spans="1:8" ht="35.1" customHeight="1" x14ac:dyDescent="0.25">
      <c r="A1977" s="37" t="s">
        <v>3586</v>
      </c>
      <c r="B1977" s="35" t="s">
        <v>3587</v>
      </c>
      <c r="C1977" s="35"/>
      <c r="D1977" s="35"/>
      <c r="E1977" s="36">
        <v>0.67649999999999999</v>
      </c>
      <c r="F1977" s="8">
        <f t="shared" si="32"/>
        <v>0.54120000000000001</v>
      </c>
      <c r="G1977" s="38"/>
      <c r="H1977" s="8">
        <f>+E1977*G1977</f>
        <v>0</v>
      </c>
    </row>
    <row r="1978" spans="1:8" ht="35.1" customHeight="1" x14ac:dyDescent="0.25">
      <c r="A1978" s="37" t="s">
        <v>3588</v>
      </c>
      <c r="B1978" s="35" t="s">
        <v>3589</v>
      </c>
      <c r="C1978" s="35"/>
      <c r="D1978" s="35"/>
      <c r="E1978" s="36">
        <v>0.67649999999999999</v>
      </c>
      <c r="F1978" s="8">
        <f t="shared" si="32"/>
        <v>0.54120000000000001</v>
      </c>
      <c r="G1978" s="38"/>
      <c r="H1978" s="8">
        <f>+E1978*G1978</f>
        <v>0</v>
      </c>
    </row>
    <row r="1979" spans="1:8" ht="35.1" customHeight="1" x14ac:dyDescent="0.25">
      <c r="A1979" s="37" t="s">
        <v>3588</v>
      </c>
      <c r="B1979" s="35" t="s">
        <v>3589</v>
      </c>
      <c r="C1979" s="35"/>
      <c r="D1979" s="35"/>
      <c r="E1979" s="36">
        <v>0.67649999999999999</v>
      </c>
      <c r="F1979" s="8">
        <f t="shared" si="32"/>
        <v>0.54120000000000001</v>
      </c>
      <c r="G1979" s="38"/>
      <c r="H1979" s="8">
        <f>+E1979*G1979</f>
        <v>0</v>
      </c>
    </row>
    <row r="1980" spans="1:8" ht="35.1" customHeight="1" x14ac:dyDescent="0.25">
      <c r="A1980" s="37" t="s">
        <v>3590</v>
      </c>
      <c r="B1980" s="35" t="s">
        <v>3591</v>
      </c>
      <c r="C1980" s="35"/>
      <c r="D1980" s="35"/>
      <c r="E1980" s="36">
        <v>0.67649999999999999</v>
      </c>
      <c r="F1980" s="8">
        <f t="shared" si="32"/>
        <v>0.54120000000000001</v>
      </c>
      <c r="G1980" s="38"/>
      <c r="H1980" s="8">
        <f>+E1980*G1980</f>
        <v>0</v>
      </c>
    </row>
    <row r="1981" spans="1:8" ht="35.1" customHeight="1" x14ac:dyDescent="0.25">
      <c r="A1981" s="37" t="s">
        <v>3590</v>
      </c>
      <c r="B1981" s="35" t="s">
        <v>3591</v>
      </c>
      <c r="C1981" s="35"/>
      <c r="D1981" s="35"/>
      <c r="E1981" s="36">
        <v>0.67649999999999999</v>
      </c>
      <c r="F1981" s="8">
        <f t="shared" si="32"/>
        <v>0.54120000000000001</v>
      </c>
      <c r="G1981" s="38"/>
      <c r="H1981" s="8">
        <f>+E1981*G1981</f>
        <v>0</v>
      </c>
    </row>
    <row r="1982" spans="1:8" ht="35.1" customHeight="1" x14ac:dyDescent="0.25">
      <c r="A1982" s="37" t="s">
        <v>3592</v>
      </c>
      <c r="B1982" s="35" t="s">
        <v>3593</v>
      </c>
      <c r="C1982" s="35"/>
      <c r="D1982" s="35"/>
      <c r="E1982" s="36">
        <v>0.67649999999999999</v>
      </c>
      <c r="F1982" s="8">
        <f t="shared" si="32"/>
        <v>0.54120000000000001</v>
      </c>
      <c r="G1982" s="38"/>
      <c r="H1982" s="8">
        <f>+E1982*G1982</f>
        <v>0</v>
      </c>
    </row>
    <row r="1983" spans="1:8" ht="35.1" customHeight="1" x14ac:dyDescent="0.25">
      <c r="A1983" s="37" t="s">
        <v>3592</v>
      </c>
      <c r="B1983" s="35" t="s">
        <v>3593</v>
      </c>
      <c r="C1983" s="35"/>
      <c r="D1983" s="35"/>
      <c r="E1983" s="36">
        <v>0.67649999999999999</v>
      </c>
      <c r="F1983" s="8">
        <f t="shared" si="32"/>
        <v>0.54120000000000001</v>
      </c>
      <c r="G1983" s="38"/>
      <c r="H1983" s="8">
        <f>+E1983*G1983</f>
        <v>0</v>
      </c>
    </row>
    <row r="1984" spans="1:8" ht="35.1" customHeight="1" x14ac:dyDescent="0.25">
      <c r="A1984" s="37" t="s">
        <v>3594</v>
      </c>
      <c r="B1984" s="35" t="s">
        <v>3595</v>
      </c>
      <c r="C1984" s="35"/>
      <c r="D1984" s="35"/>
      <c r="E1984" s="36">
        <v>7.585</v>
      </c>
      <c r="F1984" s="8">
        <f t="shared" si="32"/>
        <v>6.0680000000000005</v>
      </c>
      <c r="G1984" s="38"/>
      <c r="H1984" s="8">
        <f>+E1984*G1984</f>
        <v>0</v>
      </c>
    </row>
    <row r="1985" spans="1:8" ht="35.1" customHeight="1" x14ac:dyDescent="0.25">
      <c r="A1985" s="35" t="s">
        <v>3596</v>
      </c>
      <c r="B1985" s="35" t="s">
        <v>3597</v>
      </c>
      <c r="C1985" s="35"/>
      <c r="D1985" s="35"/>
      <c r="E1985" s="36">
        <v>0.44015399999999999</v>
      </c>
      <c r="F1985" s="8">
        <f t="shared" si="32"/>
        <v>0.35212320000000003</v>
      </c>
      <c r="G1985" s="38"/>
      <c r="H1985" s="8">
        <f>+E1985*G1985</f>
        <v>0</v>
      </c>
    </row>
    <row r="1986" spans="1:8" ht="35.1" customHeight="1" x14ac:dyDescent="0.25">
      <c r="A1986" s="35" t="s">
        <v>3598</v>
      </c>
      <c r="B1986" s="35" t="s">
        <v>3599</v>
      </c>
      <c r="C1986" s="35"/>
      <c r="D1986" s="35"/>
      <c r="E1986" s="36">
        <v>0.28009800000000001</v>
      </c>
      <c r="F1986" s="8">
        <f t="shared" si="32"/>
        <v>0.22407840000000001</v>
      </c>
      <c r="G1986" s="38"/>
      <c r="H1986" s="8">
        <f>+E1986*G1986</f>
        <v>0</v>
      </c>
    </row>
    <row r="1987" spans="1:8" ht="35.1" customHeight="1" x14ac:dyDescent="0.25">
      <c r="A1987" s="37" t="s">
        <v>3600</v>
      </c>
      <c r="B1987" s="35" t="s">
        <v>3601</v>
      </c>
      <c r="C1987" s="35"/>
      <c r="D1987" s="35"/>
      <c r="E1987" s="36">
        <v>0.65600000000000003</v>
      </c>
      <c r="F1987" s="8">
        <f t="shared" si="32"/>
        <v>0.52480000000000004</v>
      </c>
      <c r="G1987" s="38"/>
      <c r="H1987" s="8">
        <f>+E1987*G1987</f>
        <v>0</v>
      </c>
    </row>
    <row r="1988" spans="1:8" ht="35.1" customHeight="1" x14ac:dyDescent="0.25">
      <c r="A1988" s="35" t="s">
        <v>3602</v>
      </c>
      <c r="B1988" s="35" t="s">
        <v>3603</v>
      </c>
      <c r="C1988" s="35"/>
      <c r="D1988" s="35"/>
      <c r="E1988" s="36">
        <v>12.984543</v>
      </c>
      <c r="F1988" s="8">
        <f t="shared" si="32"/>
        <v>10.387634400000001</v>
      </c>
      <c r="G1988" s="38"/>
      <c r="H1988" s="8">
        <f>+E1988*G1988</f>
        <v>0</v>
      </c>
    </row>
    <row r="1989" spans="1:8" ht="35.1" customHeight="1" x14ac:dyDescent="0.25">
      <c r="A1989" s="35" t="s">
        <v>3604</v>
      </c>
      <c r="B1989" s="35" t="s">
        <v>3605</v>
      </c>
      <c r="C1989" s="35"/>
      <c r="D1989" s="35"/>
      <c r="E1989" s="36">
        <v>9.4633109999999991</v>
      </c>
      <c r="F1989" s="8">
        <f t="shared" si="32"/>
        <v>7.5706487999999998</v>
      </c>
      <c r="G1989" s="38"/>
      <c r="H1989" s="8">
        <f>+E1989*G1989</f>
        <v>0</v>
      </c>
    </row>
    <row r="1990" spans="1:8" ht="35.1" customHeight="1" x14ac:dyDescent="0.25">
      <c r="A1990" s="35" t="s">
        <v>3606</v>
      </c>
      <c r="B1990" s="35" t="s">
        <v>3607</v>
      </c>
      <c r="C1990" s="35"/>
      <c r="D1990" s="35"/>
      <c r="E1990" s="36">
        <v>15.405390000000001</v>
      </c>
      <c r="F1990" s="8">
        <f t="shared" si="32"/>
        <v>12.324312000000001</v>
      </c>
      <c r="G1990" s="38"/>
      <c r="H1990" s="8">
        <f>+E1990*G1990</f>
        <v>0</v>
      </c>
    </row>
    <row r="1991" spans="1:8" ht="35.1" customHeight="1" x14ac:dyDescent="0.25">
      <c r="A1991" s="37" t="s">
        <v>3608</v>
      </c>
      <c r="B1991" s="35" t="s">
        <v>3609</v>
      </c>
      <c r="C1991" s="35"/>
      <c r="D1991" s="35"/>
      <c r="E1991" s="36">
        <v>8.8000000000000007</v>
      </c>
      <c r="F1991" s="8">
        <f t="shared" si="32"/>
        <v>7.0400000000000009</v>
      </c>
      <c r="G1991" s="38"/>
      <c r="H1991" s="8">
        <f>+E1991*G1991</f>
        <v>0</v>
      </c>
    </row>
    <row r="1992" spans="1:8" ht="35.1" customHeight="1" x14ac:dyDescent="0.25">
      <c r="A1992" s="37" t="s">
        <v>3610</v>
      </c>
      <c r="B1992" s="35" t="s">
        <v>3611</v>
      </c>
      <c r="C1992" s="35"/>
      <c r="D1992" s="35"/>
      <c r="E1992" s="36">
        <v>11.48</v>
      </c>
      <c r="F1992" s="8">
        <f t="shared" si="32"/>
        <v>9.1840000000000011</v>
      </c>
      <c r="G1992" s="38"/>
      <c r="H1992" s="8">
        <f>+E1992*G1992</f>
        <v>0</v>
      </c>
    </row>
    <row r="1993" spans="1:8" ht="35.1" customHeight="1" x14ac:dyDescent="0.25">
      <c r="A1993" s="35" t="s">
        <v>3612</v>
      </c>
      <c r="B1993" s="35" t="s">
        <v>3613</v>
      </c>
      <c r="C1993" s="35"/>
      <c r="D1993" s="35"/>
      <c r="E1993" s="36">
        <v>0.70424640000000005</v>
      </c>
      <c r="F1993" s="8">
        <f t="shared" si="32"/>
        <v>0.56339712000000008</v>
      </c>
      <c r="G1993" s="38"/>
      <c r="H1993" s="8">
        <f>+E1993*G1993</f>
        <v>0</v>
      </c>
    </row>
    <row r="1994" spans="1:8" ht="35.1" customHeight="1" x14ac:dyDescent="0.25">
      <c r="A1994" s="35" t="s">
        <v>3614</v>
      </c>
      <c r="B1994" s="35" t="s">
        <v>3615</v>
      </c>
      <c r="C1994" s="35"/>
      <c r="D1994" s="35"/>
      <c r="E1994" s="36">
        <v>0.59420790000000001</v>
      </c>
      <c r="F1994" s="8">
        <f t="shared" si="32"/>
        <v>0.47536632000000001</v>
      </c>
      <c r="G1994" s="38"/>
      <c r="H1994" s="8">
        <f>+E1994*G1994</f>
        <v>0</v>
      </c>
    </row>
    <row r="1995" spans="1:8" ht="35.1" customHeight="1" x14ac:dyDescent="0.25">
      <c r="A1995" s="35" t="s">
        <v>3616</v>
      </c>
      <c r="B1995" s="35" t="s">
        <v>3617</v>
      </c>
      <c r="C1995" s="35"/>
      <c r="D1995" s="35"/>
      <c r="E1995" s="36">
        <v>0.55019249999999997</v>
      </c>
      <c r="F1995" s="8">
        <f t="shared" si="32"/>
        <v>0.44015399999999999</v>
      </c>
      <c r="G1995" s="38"/>
      <c r="H1995" s="8">
        <f>+E1995*G1995</f>
        <v>0</v>
      </c>
    </row>
    <row r="1996" spans="1:8" ht="35.1" customHeight="1" x14ac:dyDescent="0.25">
      <c r="A1996" s="39" t="s">
        <v>3806</v>
      </c>
      <c r="B1996" s="40" t="s">
        <v>3807</v>
      </c>
      <c r="C1996" s="40"/>
      <c r="D1996" s="40"/>
      <c r="E1996" s="36">
        <v>0.26</v>
      </c>
      <c r="F1996" s="8">
        <f t="shared" si="32"/>
        <v>0.20800000000000002</v>
      </c>
      <c r="G1996" s="59"/>
      <c r="H1996" s="8">
        <f>+E1996*G1996</f>
        <v>0</v>
      </c>
    </row>
    <row r="1997" spans="1:8" ht="35.1" customHeight="1" x14ac:dyDescent="0.25">
      <c r="A1997" s="35" t="s">
        <v>3618</v>
      </c>
      <c r="B1997" s="35" t="s">
        <v>3619</v>
      </c>
      <c r="C1997" s="35"/>
      <c r="D1997" s="35"/>
      <c r="E1997" s="36">
        <v>6.7523625000000003</v>
      </c>
      <c r="F1997" s="8">
        <f t="shared" si="32"/>
        <v>5.4018900000000007</v>
      </c>
      <c r="G1997" s="38"/>
      <c r="H1997" s="8">
        <f>+E1997*G1997</f>
        <v>0</v>
      </c>
    </row>
    <row r="1998" spans="1:8" ht="35.1" customHeight="1" x14ac:dyDescent="0.25">
      <c r="A1998" s="35" t="s">
        <v>3620</v>
      </c>
      <c r="B1998" s="35" t="s">
        <v>3621</v>
      </c>
      <c r="C1998" s="35"/>
      <c r="D1998" s="35"/>
      <c r="E1998" s="36">
        <v>5.1768112500000001</v>
      </c>
      <c r="F1998" s="8">
        <f t="shared" si="32"/>
        <v>4.1414490000000006</v>
      </c>
      <c r="G1998" s="38"/>
      <c r="H1998" s="8">
        <f>+E1998*G1998</f>
        <v>0</v>
      </c>
    </row>
    <row r="1999" spans="1:8" ht="35.1" customHeight="1" x14ac:dyDescent="0.25">
      <c r="A1999" s="37" t="s">
        <v>3622</v>
      </c>
      <c r="B1999" s="35" t="s">
        <v>3623</v>
      </c>
      <c r="C1999" s="35"/>
      <c r="D1999" s="35"/>
      <c r="E1999" s="36">
        <v>8</v>
      </c>
      <c r="F1999" s="8">
        <f t="shared" si="32"/>
        <v>6.4</v>
      </c>
      <c r="G1999" s="38"/>
      <c r="H1999" s="8">
        <f>+E1999*G1999</f>
        <v>0</v>
      </c>
    </row>
    <row r="2000" spans="1:8" ht="35.1" customHeight="1" x14ac:dyDescent="0.25">
      <c r="A2000" s="37" t="s">
        <v>3624</v>
      </c>
      <c r="B2000" s="35" t="s">
        <v>3625</v>
      </c>
      <c r="C2000" s="35"/>
      <c r="D2000" s="35"/>
      <c r="E2000" s="36">
        <v>9.6</v>
      </c>
      <c r="F2000" s="8">
        <f t="shared" si="32"/>
        <v>7.68</v>
      </c>
      <c r="G2000" s="38"/>
      <c r="H2000" s="8">
        <f>+E2000*G2000</f>
        <v>0</v>
      </c>
    </row>
    <row r="2001" spans="1:8" ht="35.1" customHeight="1" x14ac:dyDescent="0.25">
      <c r="A2001" s="9"/>
      <c r="B2001" s="10"/>
      <c r="C2001" s="10"/>
      <c r="D2001" s="11"/>
      <c r="E2001" s="50"/>
      <c r="F2001" s="50"/>
      <c r="G2001" s="12" t="s">
        <v>3626</v>
      </c>
      <c r="H2001" s="56">
        <f>SUM(H11:H2000)</f>
        <v>0</v>
      </c>
    </row>
    <row r="2002" spans="1:8" ht="35.1" customHeight="1" x14ac:dyDescent="0.3">
      <c r="A2002" s="13"/>
      <c r="B2002" s="10"/>
      <c r="C2002" s="10"/>
      <c r="D2002" s="11"/>
      <c r="E2002" s="50"/>
      <c r="F2002" s="50"/>
      <c r="G2002" s="14" t="str">
        <f>IF(H2001&gt;=1500,"20% de descuento",IF(H2001&gt;=1000,"18% de descuento",IF(H2001&gt;=800,"15% de descuento",IF(H2001&gt;=500,"12% de descuento",IF(H2001&gt;=300,"10% de descuento","sin descuento")))))</f>
        <v>sin descuento</v>
      </c>
      <c r="H2002" s="57">
        <f>IF(H2001&gt;=1500,H2001*20%,IF(H2001&gt;=1000,H2001*18%,IF(H2001&gt;=800,H2001*15%,IF(H2001&gt;=500,H2001*12%,IF(H2001&gt;=300,H2001*10%,0)))))</f>
        <v>0</v>
      </c>
    </row>
    <row r="2003" spans="1:8" ht="35.1" customHeight="1" x14ac:dyDescent="0.3">
      <c r="A2003" s="13"/>
      <c r="B2003" s="10"/>
      <c r="C2003" s="10"/>
      <c r="D2003" s="11"/>
      <c r="E2003" s="50"/>
      <c r="F2003" s="50"/>
      <c r="G2003" s="15" t="s">
        <v>3627</v>
      </c>
      <c r="H2003" s="58">
        <f>H2001-H2002</f>
        <v>0</v>
      </c>
    </row>
  </sheetData>
  <mergeCells count="12">
    <mergeCell ref="B5:F5"/>
    <mergeCell ref="A6:H6"/>
    <mergeCell ref="A7:H7"/>
    <mergeCell ref="A8:H8"/>
    <mergeCell ref="A9:G9"/>
    <mergeCell ref="G5:H5"/>
    <mergeCell ref="A1:H1"/>
    <mergeCell ref="B2:F2"/>
    <mergeCell ref="B3:F3"/>
    <mergeCell ref="G3:H3"/>
    <mergeCell ref="B4:F4"/>
    <mergeCell ref="G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TODO MOTO 668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2025-07-23T13:05:03Z</dcterms:created>
  <dcterms:modified xsi:type="dcterms:W3CDTF">2025-11-24T19:11:31Z</dcterms:modified>
</cp:coreProperties>
</file>