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CBA57776-707F-4793-B691-51B8F8B3E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TO 2008" sheetId="1" r:id="rId1"/>
  </sheets>
  <definedNames>
    <definedName name="_xlnm._FilterDatabase" localSheetId="0" hidden="1">'MOTO 2008'!$A$12:$H$1649</definedName>
    <definedName name="_xlnm.Criteria" localSheetId="0">'MOTO 2008'!#REF!</definedName>
    <definedName name="dolar">'MOTO 2008'!$G$8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6" i="1" l="1"/>
  <c r="K1646" i="1" s="1"/>
  <c r="H1646" i="1"/>
  <c r="I1645" i="1"/>
  <c r="K1645" i="1" s="1"/>
  <c r="H1645" i="1"/>
  <c r="I1644" i="1"/>
  <c r="K1644" i="1" s="1"/>
  <c r="H1644" i="1"/>
  <c r="I1643" i="1"/>
  <c r="K1643" i="1" s="1"/>
  <c r="H1643" i="1"/>
  <c r="I1642" i="1"/>
  <c r="K1642" i="1" s="1"/>
  <c r="H1642" i="1"/>
  <c r="I1641" i="1"/>
  <c r="K1641" i="1" s="1"/>
  <c r="H1641" i="1"/>
  <c r="I1640" i="1"/>
  <c r="K1640" i="1" s="1"/>
  <c r="H1640" i="1"/>
  <c r="I1639" i="1"/>
  <c r="K1639" i="1" s="1"/>
  <c r="H1639" i="1"/>
  <c r="I1638" i="1"/>
  <c r="K1638" i="1" s="1"/>
  <c r="H1638" i="1"/>
  <c r="I1637" i="1"/>
  <c r="K1637" i="1" s="1"/>
  <c r="H1637" i="1"/>
  <c r="I1636" i="1"/>
  <c r="K1636" i="1" s="1"/>
  <c r="H1636" i="1"/>
  <c r="I1635" i="1"/>
  <c r="K1635" i="1" s="1"/>
  <c r="H1635" i="1"/>
  <c r="I1634" i="1"/>
  <c r="K1634" i="1" s="1"/>
  <c r="H1634" i="1"/>
  <c r="I1633" i="1"/>
  <c r="K1633" i="1" s="1"/>
  <c r="H1633" i="1"/>
  <c r="I1632" i="1"/>
  <c r="K1632" i="1" s="1"/>
  <c r="H1632" i="1"/>
  <c r="I1631" i="1"/>
  <c r="K1631" i="1" s="1"/>
  <c r="H1631" i="1"/>
  <c r="I1630" i="1"/>
  <c r="K1630" i="1" s="1"/>
  <c r="H1630" i="1"/>
  <c r="I1629" i="1"/>
  <c r="K1629" i="1" s="1"/>
  <c r="H1629" i="1"/>
  <c r="I1628" i="1"/>
  <c r="K1628" i="1" s="1"/>
  <c r="H1628" i="1"/>
  <c r="I1627" i="1"/>
  <c r="K1627" i="1" s="1"/>
  <c r="H1627" i="1"/>
  <c r="I1626" i="1"/>
  <c r="K1626" i="1" s="1"/>
  <c r="H1626" i="1"/>
  <c r="I1625" i="1"/>
  <c r="K1625" i="1" s="1"/>
  <c r="H1625" i="1"/>
  <c r="I1624" i="1"/>
  <c r="K1624" i="1" s="1"/>
  <c r="H1624" i="1"/>
  <c r="I1623" i="1"/>
  <c r="K1623" i="1" s="1"/>
  <c r="H1623" i="1"/>
  <c r="I1622" i="1"/>
  <c r="K1622" i="1" s="1"/>
  <c r="H1622" i="1"/>
  <c r="I1621" i="1"/>
  <c r="K1621" i="1" s="1"/>
  <c r="H1621" i="1"/>
  <c r="I1620" i="1"/>
  <c r="K1620" i="1" s="1"/>
  <c r="H1620" i="1"/>
  <c r="I1619" i="1"/>
  <c r="K1619" i="1" s="1"/>
  <c r="H1619" i="1"/>
  <c r="I1618" i="1"/>
  <c r="K1618" i="1" s="1"/>
  <c r="H1618" i="1"/>
  <c r="I1617" i="1"/>
  <c r="K1617" i="1" s="1"/>
  <c r="H1617" i="1"/>
  <c r="I1616" i="1"/>
  <c r="K1616" i="1" s="1"/>
  <c r="H1616" i="1"/>
  <c r="I1615" i="1"/>
  <c r="K1615" i="1" s="1"/>
  <c r="H1615" i="1"/>
  <c r="I1614" i="1"/>
  <c r="K1614" i="1" s="1"/>
  <c r="H1614" i="1"/>
  <c r="I1613" i="1"/>
  <c r="K1613" i="1" s="1"/>
  <c r="H1613" i="1"/>
  <c r="I1612" i="1"/>
  <c r="K1612" i="1" s="1"/>
  <c r="H1612" i="1"/>
  <c r="I1611" i="1"/>
  <c r="K1611" i="1" s="1"/>
  <c r="H1611" i="1"/>
  <c r="I1610" i="1"/>
  <c r="K1610" i="1" s="1"/>
  <c r="H1610" i="1"/>
  <c r="I1609" i="1"/>
  <c r="K1609" i="1" s="1"/>
  <c r="H1609" i="1"/>
  <c r="I1608" i="1"/>
  <c r="K1608" i="1" s="1"/>
  <c r="H1608" i="1"/>
  <c r="I1607" i="1"/>
  <c r="K1607" i="1" s="1"/>
  <c r="H1607" i="1"/>
  <c r="I1606" i="1"/>
  <c r="K1606" i="1" s="1"/>
  <c r="H1606" i="1"/>
  <c r="I1605" i="1"/>
  <c r="K1605" i="1" s="1"/>
  <c r="H1605" i="1"/>
  <c r="I1604" i="1"/>
  <c r="K1604" i="1" s="1"/>
  <c r="H1604" i="1"/>
  <c r="I1603" i="1"/>
  <c r="K1603" i="1" s="1"/>
  <c r="H1603" i="1"/>
  <c r="I1602" i="1"/>
  <c r="K1602" i="1" s="1"/>
  <c r="H1602" i="1"/>
  <c r="I1601" i="1"/>
  <c r="K1601" i="1" s="1"/>
  <c r="H1601" i="1"/>
  <c r="I1600" i="1"/>
  <c r="K1600" i="1" s="1"/>
  <c r="H1600" i="1"/>
  <c r="I1599" i="1"/>
  <c r="K1599" i="1" s="1"/>
  <c r="H1599" i="1"/>
  <c r="I1598" i="1"/>
  <c r="K1598" i="1" s="1"/>
  <c r="H1598" i="1"/>
  <c r="I1597" i="1"/>
  <c r="K1597" i="1" s="1"/>
  <c r="H1597" i="1"/>
  <c r="I1596" i="1"/>
  <c r="K1596" i="1" s="1"/>
  <c r="H1596" i="1"/>
  <c r="I1595" i="1"/>
  <c r="K1595" i="1" s="1"/>
  <c r="H1595" i="1"/>
  <c r="I1594" i="1"/>
  <c r="K1594" i="1" s="1"/>
  <c r="H1594" i="1"/>
  <c r="I1593" i="1"/>
  <c r="K1593" i="1" s="1"/>
  <c r="H1593" i="1"/>
  <c r="I1592" i="1"/>
  <c r="K1592" i="1" s="1"/>
  <c r="H1592" i="1"/>
  <c r="I1591" i="1"/>
  <c r="K1591" i="1" s="1"/>
  <c r="H1591" i="1"/>
  <c r="I1590" i="1"/>
  <c r="K1590" i="1" s="1"/>
  <c r="H1590" i="1"/>
  <c r="I1589" i="1"/>
  <c r="K1589" i="1" s="1"/>
  <c r="H1589" i="1"/>
  <c r="I1588" i="1"/>
  <c r="K1588" i="1" s="1"/>
  <c r="H1588" i="1"/>
  <c r="I1587" i="1"/>
  <c r="K1587" i="1" s="1"/>
  <c r="H1587" i="1"/>
  <c r="I1586" i="1"/>
  <c r="K1586" i="1" s="1"/>
  <c r="H1586" i="1"/>
  <c r="I1585" i="1"/>
  <c r="K1585" i="1" s="1"/>
  <c r="H1585" i="1"/>
  <c r="I1584" i="1"/>
  <c r="K1584" i="1" s="1"/>
  <c r="H1584" i="1"/>
  <c r="I1583" i="1"/>
  <c r="K1583" i="1" s="1"/>
  <c r="H1583" i="1"/>
  <c r="I1582" i="1"/>
  <c r="K1582" i="1" s="1"/>
  <c r="H1582" i="1"/>
  <c r="I1581" i="1"/>
  <c r="K1581" i="1" s="1"/>
  <c r="H1581" i="1"/>
  <c r="I1580" i="1"/>
  <c r="K1580" i="1" s="1"/>
  <c r="H1580" i="1"/>
  <c r="I1579" i="1"/>
  <c r="K1579" i="1" s="1"/>
  <c r="H1579" i="1"/>
  <c r="I1578" i="1"/>
  <c r="K1578" i="1" s="1"/>
  <c r="H1578" i="1"/>
  <c r="I1577" i="1"/>
  <c r="K1577" i="1" s="1"/>
  <c r="H1577" i="1"/>
  <c r="I1576" i="1"/>
  <c r="K1576" i="1" s="1"/>
  <c r="H1576" i="1"/>
  <c r="I1575" i="1"/>
  <c r="K1575" i="1" s="1"/>
  <c r="H1575" i="1"/>
  <c r="I1574" i="1"/>
  <c r="K1574" i="1" s="1"/>
  <c r="H1574" i="1"/>
  <c r="I1573" i="1"/>
  <c r="K1573" i="1" s="1"/>
  <c r="H1573" i="1"/>
  <c r="I1572" i="1"/>
  <c r="K1572" i="1" s="1"/>
  <c r="H1572" i="1"/>
  <c r="I1571" i="1"/>
  <c r="K1571" i="1" s="1"/>
  <c r="H1571" i="1"/>
  <c r="I1570" i="1"/>
  <c r="K1570" i="1" s="1"/>
  <c r="H1570" i="1"/>
  <c r="I1569" i="1"/>
  <c r="K1569" i="1" s="1"/>
  <c r="H1569" i="1"/>
  <c r="I1568" i="1"/>
  <c r="K1568" i="1" s="1"/>
  <c r="H1568" i="1"/>
  <c r="I1567" i="1"/>
  <c r="K1567" i="1" s="1"/>
  <c r="H1567" i="1"/>
  <c r="I1566" i="1"/>
  <c r="K1566" i="1" s="1"/>
  <c r="H1566" i="1"/>
  <c r="I1565" i="1"/>
  <c r="K1565" i="1" s="1"/>
  <c r="H1565" i="1"/>
  <c r="I1564" i="1"/>
  <c r="K1564" i="1" s="1"/>
  <c r="H1564" i="1"/>
  <c r="I1563" i="1"/>
  <c r="K1563" i="1" s="1"/>
  <c r="H1563" i="1"/>
  <c r="I1562" i="1"/>
  <c r="K1562" i="1" s="1"/>
  <c r="H1562" i="1"/>
  <c r="I1561" i="1"/>
  <c r="K1561" i="1" s="1"/>
  <c r="H1561" i="1"/>
  <c r="I1560" i="1"/>
  <c r="K1560" i="1" s="1"/>
  <c r="H1560" i="1"/>
  <c r="I1559" i="1"/>
  <c r="K1559" i="1" s="1"/>
  <c r="H1559" i="1"/>
  <c r="I1558" i="1"/>
  <c r="K1558" i="1" s="1"/>
  <c r="H1558" i="1"/>
  <c r="I1557" i="1"/>
  <c r="K1557" i="1" s="1"/>
  <c r="H1557" i="1"/>
  <c r="I1556" i="1"/>
  <c r="K1556" i="1" s="1"/>
  <c r="H1556" i="1"/>
  <c r="I1555" i="1"/>
  <c r="K1555" i="1" s="1"/>
  <c r="H1555" i="1"/>
  <c r="I1554" i="1"/>
  <c r="K1554" i="1" s="1"/>
  <c r="H1554" i="1"/>
  <c r="I1553" i="1"/>
  <c r="K1553" i="1" s="1"/>
  <c r="H1553" i="1"/>
  <c r="I1552" i="1"/>
  <c r="K1552" i="1" s="1"/>
  <c r="H1552" i="1"/>
  <c r="I1551" i="1"/>
  <c r="K1551" i="1" s="1"/>
  <c r="H1551" i="1"/>
  <c r="I1550" i="1"/>
  <c r="K1550" i="1" s="1"/>
  <c r="H1550" i="1"/>
  <c r="I1549" i="1"/>
  <c r="K1549" i="1" s="1"/>
  <c r="H1549" i="1"/>
  <c r="I1548" i="1"/>
  <c r="K1548" i="1" s="1"/>
  <c r="H1548" i="1"/>
  <c r="I1547" i="1"/>
  <c r="K1547" i="1" s="1"/>
  <c r="H1547" i="1"/>
  <c r="I1546" i="1"/>
  <c r="K1546" i="1" s="1"/>
  <c r="H1546" i="1"/>
  <c r="I1545" i="1"/>
  <c r="K1545" i="1" s="1"/>
  <c r="H1545" i="1"/>
  <c r="I1544" i="1"/>
  <c r="K1544" i="1" s="1"/>
  <c r="H1544" i="1"/>
  <c r="I1543" i="1"/>
  <c r="K1543" i="1" s="1"/>
  <c r="H1543" i="1"/>
  <c r="I1542" i="1"/>
  <c r="K1542" i="1" s="1"/>
  <c r="H1542" i="1"/>
  <c r="I1541" i="1"/>
  <c r="K1541" i="1" s="1"/>
  <c r="H1541" i="1"/>
  <c r="I1540" i="1"/>
  <c r="K1540" i="1" s="1"/>
  <c r="H1540" i="1"/>
  <c r="I1539" i="1"/>
  <c r="K1539" i="1" s="1"/>
  <c r="H1539" i="1"/>
  <c r="I1538" i="1"/>
  <c r="K1538" i="1" s="1"/>
  <c r="H1538" i="1"/>
  <c r="K1537" i="1"/>
  <c r="I1537" i="1"/>
  <c r="H1537" i="1"/>
  <c r="I1536" i="1"/>
  <c r="K1536" i="1" s="1"/>
  <c r="H1536" i="1"/>
  <c r="I1535" i="1"/>
  <c r="K1535" i="1" s="1"/>
  <c r="H1535" i="1"/>
  <c r="I1534" i="1"/>
  <c r="K1534" i="1" s="1"/>
  <c r="H1534" i="1"/>
  <c r="I1533" i="1"/>
  <c r="K1533" i="1" s="1"/>
  <c r="H1533" i="1"/>
  <c r="I1532" i="1"/>
  <c r="K1532" i="1" s="1"/>
  <c r="H1532" i="1"/>
  <c r="I1531" i="1"/>
  <c r="K1531" i="1" s="1"/>
  <c r="H1531" i="1"/>
  <c r="I1530" i="1"/>
  <c r="K1530" i="1" s="1"/>
  <c r="H1530" i="1"/>
  <c r="K1529" i="1"/>
  <c r="I1529" i="1"/>
  <c r="H1529" i="1"/>
  <c r="I1528" i="1"/>
  <c r="K1528" i="1" s="1"/>
  <c r="H1528" i="1"/>
  <c r="I1527" i="1"/>
  <c r="K1527" i="1" s="1"/>
  <c r="H1527" i="1"/>
  <c r="I1526" i="1"/>
  <c r="K1526" i="1" s="1"/>
  <c r="H1526" i="1"/>
  <c r="K1525" i="1"/>
  <c r="I1525" i="1"/>
  <c r="H1525" i="1"/>
  <c r="I1524" i="1"/>
  <c r="K1524" i="1" s="1"/>
  <c r="H1524" i="1"/>
  <c r="I1523" i="1"/>
  <c r="K1523" i="1" s="1"/>
  <c r="H1523" i="1"/>
  <c r="I1522" i="1"/>
  <c r="K1522" i="1" s="1"/>
  <c r="H1522" i="1"/>
  <c r="K1521" i="1"/>
  <c r="I1521" i="1"/>
  <c r="H1521" i="1"/>
  <c r="I1520" i="1"/>
  <c r="K1520" i="1" s="1"/>
  <c r="H1520" i="1"/>
  <c r="K1519" i="1"/>
  <c r="I1519" i="1"/>
  <c r="H1519" i="1"/>
  <c r="I1518" i="1"/>
  <c r="K1518" i="1" s="1"/>
  <c r="H1518" i="1"/>
  <c r="K1517" i="1"/>
  <c r="I1517" i="1"/>
  <c r="H1517" i="1"/>
  <c r="I1516" i="1"/>
  <c r="K1516" i="1" s="1"/>
  <c r="H1516" i="1"/>
  <c r="I1515" i="1"/>
  <c r="K1515" i="1" s="1"/>
  <c r="H1515" i="1"/>
  <c r="I1514" i="1"/>
  <c r="K1514" i="1" s="1"/>
  <c r="H1514" i="1"/>
  <c r="I1513" i="1"/>
  <c r="K1513" i="1" s="1"/>
  <c r="H1513" i="1"/>
  <c r="I1512" i="1"/>
  <c r="K1512" i="1" s="1"/>
  <c r="H1512" i="1"/>
  <c r="I1511" i="1"/>
  <c r="K1511" i="1" s="1"/>
  <c r="H1511" i="1"/>
  <c r="I1510" i="1"/>
  <c r="K1510" i="1" s="1"/>
  <c r="H1510" i="1"/>
  <c r="I1509" i="1"/>
  <c r="K1509" i="1" s="1"/>
  <c r="H1509" i="1"/>
  <c r="I1508" i="1"/>
  <c r="K1508" i="1" s="1"/>
  <c r="H1508" i="1"/>
  <c r="I1507" i="1"/>
  <c r="K1507" i="1" s="1"/>
  <c r="H1507" i="1"/>
  <c r="I1506" i="1"/>
  <c r="K1506" i="1" s="1"/>
  <c r="H1506" i="1"/>
  <c r="I1505" i="1"/>
  <c r="K1505" i="1" s="1"/>
  <c r="H1505" i="1"/>
  <c r="I1504" i="1"/>
  <c r="K1504" i="1" s="1"/>
  <c r="H1504" i="1"/>
  <c r="I1503" i="1"/>
  <c r="K1503" i="1" s="1"/>
  <c r="H1503" i="1"/>
  <c r="I1502" i="1"/>
  <c r="K1502" i="1" s="1"/>
  <c r="H1502" i="1"/>
  <c r="I1501" i="1"/>
  <c r="K1501" i="1" s="1"/>
  <c r="H1501" i="1"/>
  <c r="I1500" i="1"/>
  <c r="K1500" i="1" s="1"/>
  <c r="H1500" i="1"/>
  <c r="I1499" i="1"/>
  <c r="K1499" i="1" s="1"/>
  <c r="H1499" i="1"/>
  <c r="I1498" i="1"/>
  <c r="K1498" i="1" s="1"/>
  <c r="H1498" i="1"/>
  <c r="I1497" i="1"/>
  <c r="K1497" i="1" s="1"/>
  <c r="H1497" i="1"/>
  <c r="I1496" i="1"/>
  <c r="K1496" i="1" s="1"/>
  <c r="H1496" i="1"/>
  <c r="K1495" i="1"/>
  <c r="I1495" i="1"/>
  <c r="H1495" i="1"/>
  <c r="I1494" i="1"/>
  <c r="K1494" i="1" s="1"/>
  <c r="H1494" i="1"/>
  <c r="I1493" i="1"/>
  <c r="K1493" i="1" s="1"/>
  <c r="H1493" i="1"/>
  <c r="I1492" i="1"/>
  <c r="K1492" i="1" s="1"/>
  <c r="H1492" i="1"/>
  <c r="I1491" i="1"/>
  <c r="K1491" i="1" s="1"/>
  <c r="H1491" i="1"/>
  <c r="I1490" i="1"/>
  <c r="K1490" i="1" s="1"/>
  <c r="H1490" i="1"/>
  <c r="I1489" i="1"/>
  <c r="K1489" i="1" s="1"/>
  <c r="H1489" i="1"/>
  <c r="I1488" i="1"/>
  <c r="K1488" i="1" s="1"/>
  <c r="H1488" i="1"/>
  <c r="K1487" i="1"/>
  <c r="I1487" i="1"/>
  <c r="H1487" i="1"/>
  <c r="I1486" i="1"/>
  <c r="K1486" i="1" s="1"/>
  <c r="H1486" i="1"/>
  <c r="I1485" i="1"/>
  <c r="K1485" i="1" s="1"/>
  <c r="H1485" i="1"/>
  <c r="I1484" i="1"/>
  <c r="K1484" i="1" s="1"/>
  <c r="H1484" i="1"/>
  <c r="I1483" i="1"/>
  <c r="K1483" i="1" s="1"/>
  <c r="H1483" i="1"/>
  <c r="I1482" i="1"/>
  <c r="K1482" i="1" s="1"/>
  <c r="H1482" i="1"/>
  <c r="I1481" i="1"/>
  <c r="K1481" i="1" s="1"/>
  <c r="H1481" i="1"/>
  <c r="I1480" i="1"/>
  <c r="K1480" i="1" s="1"/>
  <c r="H1480" i="1"/>
  <c r="I1479" i="1"/>
  <c r="K1479" i="1" s="1"/>
  <c r="H1479" i="1"/>
  <c r="I1478" i="1"/>
  <c r="K1478" i="1" s="1"/>
  <c r="H1478" i="1"/>
  <c r="I1477" i="1"/>
  <c r="K1477" i="1" s="1"/>
  <c r="H1477" i="1"/>
  <c r="I1476" i="1"/>
  <c r="K1476" i="1" s="1"/>
  <c r="H1476" i="1"/>
  <c r="I1475" i="1"/>
  <c r="K1475" i="1" s="1"/>
  <c r="H1475" i="1"/>
  <c r="I1474" i="1"/>
  <c r="K1474" i="1" s="1"/>
  <c r="H1474" i="1"/>
  <c r="K1473" i="1"/>
  <c r="I1473" i="1"/>
  <c r="H1473" i="1"/>
  <c r="I1472" i="1"/>
  <c r="K1472" i="1" s="1"/>
  <c r="H1472" i="1"/>
  <c r="I1471" i="1"/>
  <c r="K1471" i="1" s="1"/>
  <c r="H1471" i="1"/>
  <c r="I1470" i="1"/>
  <c r="K1470" i="1" s="1"/>
  <c r="H1470" i="1"/>
  <c r="I1469" i="1"/>
  <c r="K1469" i="1" s="1"/>
  <c r="H1469" i="1"/>
  <c r="K1468" i="1"/>
  <c r="I1468" i="1"/>
  <c r="H1468" i="1"/>
  <c r="I1467" i="1"/>
  <c r="K1467" i="1" s="1"/>
  <c r="H1467" i="1"/>
  <c r="I1466" i="1"/>
  <c r="K1466" i="1" s="1"/>
  <c r="H1466" i="1"/>
  <c r="I1465" i="1"/>
  <c r="K1465" i="1" s="1"/>
  <c r="H1465" i="1"/>
  <c r="I1464" i="1"/>
  <c r="K1464" i="1" s="1"/>
  <c r="H1464" i="1"/>
  <c r="I1463" i="1"/>
  <c r="K1463" i="1" s="1"/>
  <c r="H1463" i="1"/>
  <c r="I1462" i="1"/>
  <c r="K1462" i="1" s="1"/>
  <c r="H1462" i="1"/>
  <c r="I1461" i="1"/>
  <c r="K1461" i="1" s="1"/>
  <c r="H1461" i="1"/>
  <c r="K1460" i="1"/>
  <c r="I1460" i="1"/>
  <c r="H1460" i="1"/>
  <c r="I1459" i="1"/>
  <c r="K1459" i="1" s="1"/>
  <c r="H1459" i="1"/>
  <c r="I1458" i="1"/>
  <c r="K1458" i="1" s="1"/>
  <c r="H1458" i="1"/>
  <c r="I1457" i="1"/>
  <c r="K1457" i="1" s="1"/>
  <c r="H1457" i="1"/>
  <c r="I1456" i="1"/>
  <c r="K1456" i="1" s="1"/>
  <c r="H1456" i="1"/>
  <c r="I1455" i="1"/>
  <c r="K1455" i="1" s="1"/>
  <c r="H1455" i="1"/>
  <c r="I1454" i="1"/>
  <c r="K1454" i="1" s="1"/>
  <c r="H1454" i="1"/>
  <c r="I1453" i="1"/>
  <c r="K1453" i="1" s="1"/>
  <c r="H1453" i="1"/>
  <c r="K1452" i="1"/>
  <c r="I1452" i="1"/>
  <c r="H1452" i="1"/>
  <c r="I1451" i="1"/>
  <c r="K1451" i="1" s="1"/>
  <c r="H1451" i="1"/>
  <c r="I1450" i="1"/>
  <c r="K1450" i="1" s="1"/>
  <c r="H1450" i="1"/>
  <c r="I1449" i="1"/>
  <c r="K1449" i="1" s="1"/>
  <c r="H1449" i="1"/>
  <c r="I1448" i="1"/>
  <c r="K1448" i="1" s="1"/>
  <c r="H1448" i="1"/>
  <c r="I1447" i="1"/>
  <c r="K1447" i="1" s="1"/>
  <c r="H1447" i="1"/>
  <c r="I1446" i="1"/>
  <c r="K1446" i="1" s="1"/>
  <c r="H1446" i="1"/>
  <c r="I1445" i="1"/>
  <c r="K1445" i="1" s="1"/>
  <c r="H1445" i="1"/>
  <c r="K1444" i="1"/>
  <c r="I1444" i="1"/>
  <c r="H1444" i="1"/>
  <c r="I1443" i="1"/>
  <c r="K1443" i="1" s="1"/>
  <c r="H1443" i="1"/>
  <c r="I1442" i="1"/>
  <c r="K1442" i="1" s="1"/>
  <c r="H1442" i="1"/>
  <c r="I1441" i="1"/>
  <c r="K1441" i="1" s="1"/>
  <c r="H1441" i="1"/>
  <c r="I1440" i="1"/>
  <c r="K1440" i="1" s="1"/>
  <c r="H1440" i="1"/>
  <c r="I1439" i="1"/>
  <c r="K1439" i="1" s="1"/>
  <c r="H1439" i="1"/>
  <c r="I1438" i="1"/>
  <c r="K1438" i="1" s="1"/>
  <c r="H1438" i="1"/>
  <c r="I1437" i="1"/>
  <c r="K1437" i="1" s="1"/>
  <c r="H1437" i="1"/>
  <c r="K1436" i="1"/>
  <c r="I1436" i="1"/>
  <c r="H1436" i="1"/>
  <c r="I1435" i="1"/>
  <c r="K1435" i="1" s="1"/>
  <c r="H1435" i="1"/>
  <c r="I1434" i="1"/>
  <c r="K1434" i="1" s="1"/>
  <c r="H1434" i="1"/>
  <c r="I1433" i="1"/>
  <c r="K1433" i="1" s="1"/>
  <c r="H1433" i="1"/>
  <c r="I1432" i="1"/>
  <c r="K1432" i="1" s="1"/>
  <c r="H1432" i="1"/>
  <c r="I1431" i="1"/>
  <c r="K1431" i="1" s="1"/>
  <c r="H1431" i="1"/>
  <c r="I1430" i="1"/>
  <c r="K1430" i="1" s="1"/>
  <c r="H1430" i="1"/>
  <c r="I1429" i="1"/>
  <c r="K1429" i="1" s="1"/>
  <c r="H1429" i="1"/>
  <c r="K1428" i="1"/>
  <c r="I1428" i="1"/>
  <c r="H1428" i="1"/>
  <c r="I1427" i="1"/>
  <c r="K1427" i="1" s="1"/>
  <c r="H1427" i="1"/>
  <c r="I1426" i="1"/>
  <c r="K1426" i="1" s="1"/>
  <c r="H1426" i="1"/>
  <c r="I1425" i="1"/>
  <c r="K1425" i="1" s="1"/>
  <c r="H1425" i="1"/>
  <c r="I1424" i="1"/>
  <c r="K1424" i="1" s="1"/>
  <c r="H1424" i="1"/>
  <c r="I1423" i="1"/>
  <c r="K1423" i="1" s="1"/>
  <c r="H1423" i="1"/>
  <c r="I1422" i="1"/>
  <c r="K1422" i="1" s="1"/>
  <c r="H1422" i="1"/>
  <c r="I1421" i="1"/>
  <c r="K1421" i="1" s="1"/>
  <c r="H1421" i="1"/>
  <c r="K1420" i="1"/>
  <c r="I1420" i="1"/>
  <c r="H1420" i="1"/>
  <c r="I1419" i="1"/>
  <c r="K1419" i="1" s="1"/>
  <c r="H1419" i="1"/>
  <c r="I1418" i="1"/>
  <c r="K1418" i="1" s="1"/>
  <c r="H1418" i="1"/>
  <c r="I1417" i="1"/>
  <c r="K1417" i="1" s="1"/>
  <c r="H1417" i="1"/>
  <c r="I1416" i="1"/>
  <c r="K1416" i="1" s="1"/>
  <c r="H1416" i="1"/>
  <c r="I1415" i="1"/>
  <c r="K1415" i="1" s="1"/>
  <c r="H1415" i="1"/>
  <c r="I1414" i="1"/>
  <c r="K1414" i="1" s="1"/>
  <c r="H1414" i="1"/>
  <c r="I1413" i="1"/>
  <c r="K1413" i="1" s="1"/>
  <c r="H1413" i="1"/>
  <c r="K1412" i="1"/>
  <c r="I1412" i="1"/>
  <c r="H1412" i="1"/>
  <c r="I1411" i="1"/>
  <c r="K1411" i="1" s="1"/>
  <c r="H1411" i="1"/>
  <c r="I1410" i="1"/>
  <c r="K1410" i="1" s="1"/>
  <c r="H1410" i="1"/>
  <c r="I1409" i="1"/>
  <c r="K1409" i="1" s="1"/>
  <c r="H1409" i="1"/>
  <c r="I1408" i="1"/>
  <c r="K1408" i="1" s="1"/>
  <c r="H1408" i="1"/>
  <c r="I1407" i="1"/>
  <c r="K1407" i="1" s="1"/>
  <c r="H1407" i="1"/>
  <c r="I1406" i="1"/>
  <c r="K1406" i="1" s="1"/>
  <c r="H1406" i="1"/>
  <c r="I1405" i="1"/>
  <c r="K1405" i="1" s="1"/>
  <c r="H1405" i="1"/>
  <c r="K1404" i="1"/>
  <c r="I1404" i="1"/>
  <c r="H1404" i="1"/>
  <c r="I1403" i="1"/>
  <c r="K1403" i="1" s="1"/>
  <c r="H1403" i="1"/>
  <c r="I1402" i="1"/>
  <c r="K1402" i="1" s="1"/>
  <c r="H1402" i="1"/>
  <c r="I1401" i="1"/>
  <c r="K1401" i="1" s="1"/>
  <c r="H1401" i="1"/>
  <c r="I1400" i="1"/>
  <c r="K1400" i="1" s="1"/>
  <c r="H1400" i="1"/>
  <c r="I1399" i="1"/>
  <c r="K1399" i="1" s="1"/>
  <c r="H1399" i="1"/>
  <c r="I1398" i="1"/>
  <c r="K1398" i="1" s="1"/>
  <c r="H1398" i="1"/>
  <c r="I1397" i="1"/>
  <c r="K1397" i="1" s="1"/>
  <c r="H1397" i="1"/>
  <c r="K1396" i="1"/>
  <c r="I1396" i="1"/>
  <c r="H1396" i="1"/>
  <c r="I1395" i="1"/>
  <c r="K1395" i="1" s="1"/>
  <c r="H1395" i="1"/>
  <c r="I1394" i="1"/>
  <c r="K1394" i="1" s="1"/>
  <c r="H1394" i="1"/>
  <c r="I1393" i="1"/>
  <c r="K1393" i="1" s="1"/>
  <c r="H1393" i="1"/>
  <c r="I1392" i="1"/>
  <c r="K1392" i="1" s="1"/>
  <c r="H1392" i="1"/>
  <c r="I1391" i="1"/>
  <c r="K1391" i="1" s="1"/>
  <c r="H1391" i="1"/>
  <c r="I1390" i="1"/>
  <c r="K1390" i="1" s="1"/>
  <c r="H1390" i="1"/>
  <c r="I1389" i="1"/>
  <c r="K1389" i="1" s="1"/>
  <c r="H1389" i="1"/>
  <c r="K1388" i="1"/>
  <c r="I1388" i="1"/>
  <c r="H1388" i="1"/>
  <c r="I1387" i="1"/>
  <c r="K1387" i="1" s="1"/>
  <c r="H1387" i="1"/>
  <c r="I1386" i="1"/>
  <c r="K1386" i="1" s="1"/>
  <c r="H1386" i="1"/>
  <c r="I1385" i="1"/>
  <c r="K1385" i="1" s="1"/>
  <c r="H1385" i="1"/>
  <c r="I1384" i="1"/>
  <c r="K1384" i="1" s="1"/>
  <c r="H1384" i="1"/>
  <c r="I1383" i="1"/>
  <c r="K1383" i="1" s="1"/>
  <c r="H1383" i="1"/>
  <c r="I1382" i="1"/>
  <c r="K1382" i="1" s="1"/>
  <c r="H1382" i="1"/>
  <c r="I1381" i="1"/>
  <c r="K1381" i="1" s="1"/>
  <c r="H1381" i="1"/>
  <c r="K1380" i="1"/>
  <c r="I1380" i="1"/>
  <c r="H1380" i="1"/>
  <c r="I1379" i="1"/>
  <c r="K1379" i="1" s="1"/>
  <c r="H1379" i="1"/>
  <c r="I1378" i="1"/>
  <c r="K1378" i="1" s="1"/>
  <c r="H1378" i="1"/>
  <c r="I1377" i="1"/>
  <c r="K1377" i="1" s="1"/>
  <c r="H1377" i="1"/>
  <c r="I1376" i="1"/>
  <c r="K1376" i="1" s="1"/>
  <c r="H1376" i="1"/>
  <c r="I1375" i="1"/>
  <c r="K1375" i="1" s="1"/>
  <c r="H1375" i="1"/>
  <c r="I1374" i="1"/>
  <c r="K1374" i="1" s="1"/>
  <c r="H1374" i="1"/>
  <c r="I1373" i="1"/>
  <c r="K1373" i="1" s="1"/>
  <c r="H1373" i="1"/>
  <c r="K1372" i="1"/>
  <c r="I1372" i="1"/>
  <c r="H1372" i="1"/>
  <c r="I1371" i="1"/>
  <c r="K1371" i="1" s="1"/>
  <c r="H1371" i="1"/>
  <c r="I1370" i="1"/>
  <c r="K1370" i="1" s="1"/>
  <c r="H1370" i="1"/>
  <c r="I1369" i="1"/>
  <c r="K1369" i="1" s="1"/>
  <c r="H1369" i="1"/>
  <c r="I1368" i="1"/>
  <c r="K1368" i="1" s="1"/>
  <c r="H1368" i="1"/>
  <c r="I1367" i="1"/>
  <c r="K1367" i="1" s="1"/>
  <c r="H1367" i="1"/>
  <c r="I1366" i="1"/>
  <c r="K1366" i="1" s="1"/>
  <c r="H1366" i="1"/>
  <c r="I1365" i="1"/>
  <c r="K1365" i="1" s="1"/>
  <c r="H1365" i="1"/>
  <c r="K1364" i="1"/>
  <c r="I1364" i="1"/>
  <c r="H1364" i="1"/>
  <c r="I1363" i="1"/>
  <c r="K1363" i="1" s="1"/>
  <c r="H1363" i="1"/>
  <c r="I1362" i="1"/>
  <c r="K1362" i="1" s="1"/>
  <c r="H1362" i="1"/>
  <c r="I1361" i="1"/>
  <c r="K1361" i="1" s="1"/>
  <c r="H1361" i="1"/>
  <c r="I1360" i="1"/>
  <c r="K1360" i="1" s="1"/>
  <c r="H1360" i="1"/>
  <c r="I1359" i="1"/>
  <c r="K1359" i="1" s="1"/>
  <c r="H1359" i="1"/>
  <c r="I1358" i="1"/>
  <c r="K1358" i="1" s="1"/>
  <c r="H1358" i="1"/>
  <c r="I1357" i="1"/>
  <c r="K1357" i="1" s="1"/>
  <c r="H1357" i="1"/>
  <c r="K1356" i="1"/>
  <c r="I1356" i="1"/>
  <c r="H1356" i="1"/>
  <c r="I1355" i="1"/>
  <c r="K1355" i="1" s="1"/>
  <c r="H1355" i="1"/>
  <c r="I1354" i="1"/>
  <c r="K1354" i="1" s="1"/>
  <c r="H1354" i="1"/>
  <c r="I1353" i="1"/>
  <c r="K1353" i="1" s="1"/>
  <c r="H1353" i="1"/>
  <c r="I1352" i="1"/>
  <c r="K1352" i="1" s="1"/>
  <c r="H1352" i="1"/>
  <c r="I1351" i="1"/>
  <c r="K1351" i="1" s="1"/>
  <c r="H1351" i="1"/>
  <c r="I1350" i="1"/>
  <c r="K1350" i="1" s="1"/>
  <c r="H1350" i="1"/>
  <c r="I1349" i="1"/>
  <c r="K1349" i="1" s="1"/>
  <c r="H1349" i="1"/>
  <c r="K1348" i="1"/>
  <c r="I1348" i="1"/>
  <c r="H1348" i="1"/>
  <c r="I1347" i="1"/>
  <c r="K1347" i="1" s="1"/>
  <c r="H1347" i="1"/>
  <c r="I1346" i="1"/>
  <c r="K1346" i="1" s="1"/>
  <c r="H1346" i="1"/>
  <c r="I1345" i="1"/>
  <c r="K1345" i="1" s="1"/>
  <c r="H1345" i="1"/>
  <c r="I1344" i="1"/>
  <c r="K1344" i="1" s="1"/>
  <c r="H1344" i="1"/>
  <c r="I1343" i="1"/>
  <c r="K1343" i="1" s="1"/>
  <c r="H1343" i="1"/>
  <c r="I1342" i="1"/>
  <c r="K1342" i="1" s="1"/>
  <c r="H1342" i="1"/>
  <c r="I1341" i="1"/>
  <c r="K1341" i="1" s="1"/>
  <c r="H1341" i="1"/>
  <c r="K1340" i="1"/>
  <c r="I1340" i="1"/>
  <c r="H1340" i="1"/>
  <c r="I1339" i="1"/>
  <c r="K1339" i="1" s="1"/>
  <c r="H1339" i="1"/>
  <c r="I1338" i="1"/>
  <c r="K1338" i="1" s="1"/>
  <c r="H1338" i="1"/>
  <c r="I1337" i="1"/>
  <c r="K1337" i="1" s="1"/>
  <c r="H1337" i="1"/>
  <c r="I1336" i="1"/>
  <c r="K1336" i="1" s="1"/>
  <c r="H1336" i="1"/>
  <c r="I1335" i="1"/>
  <c r="K1335" i="1" s="1"/>
  <c r="H1335" i="1"/>
  <c r="I1334" i="1"/>
  <c r="K1334" i="1" s="1"/>
  <c r="H1334" i="1"/>
  <c r="I1333" i="1"/>
  <c r="K1333" i="1" s="1"/>
  <c r="H1333" i="1"/>
  <c r="K1332" i="1"/>
  <c r="I1332" i="1"/>
  <c r="H1332" i="1"/>
  <c r="I1331" i="1"/>
  <c r="K1331" i="1" s="1"/>
  <c r="H1331" i="1"/>
  <c r="I1330" i="1"/>
  <c r="K1330" i="1" s="1"/>
  <c r="H1330" i="1"/>
  <c r="I1329" i="1"/>
  <c r="K1329" i="1" s="1"/>
  <c r="H1329" i="1"/>
  <c r="I1328" i="1"/>
  <c r="K1328" i="1" s="1"/>
  <c r="H1328" i="1"/>
  <c r="I1327" i="1"/>
  <c r="K1327" i="1" s="1"/>
  <c r="H1327" i="1"/>
  <c r="I1326" i="1"/>
  <c r="K1326" i="1" s="1"/>
  <c r="H1326" i="1"/>
  <c r="I1325" i="1"/>
  <c r="K1325" i="1" s="1"/>
  <c r="H1325" i="1"/>
  <c r="K1324" i="1"/>
  <c r="I1324" i="1"/>
  <c r="H1324" i="1"/>
  <c r="I1323" i="1"/>
  <c r="K1323" i="1" s="1"/>
  <c r="H1323" i="1"/>
  <c r="I1322" i="1"/>
  <c r="K1322" i="1" s="1"/>
  <c r="H1322" i="1"/>
  <c r="I1321" i="1"/>
  <c r="K1321" i="1" s="1"/>
  <c r="H1321" i="1"/>
  <c r="I1320" i="1"/>
  <c r="K1320" i="1" s="1"/>
  <c r="H1320" i="1"/>
  <c r="I1319" i="1"/>
  <c r="K1319" i="1" s="1"/>
  <c r="H1319" i="1"/>
  <c r="I1318" i="1"/>
  <c r="K1318" i="1" s="1"/>
  <c r="H1318" i="1"/>
  <c r="I1317" i="1"/>
  <c r="K1317" i="1" s="1"/>
  <c r="H1317" i="1"/>
  <c r="I1316" i="1"/>
  <c r="K1316" i="1" s="1"/>
  <c r="H1316" i="1"/>
  <c r="I1315" i="1"/>
  <c r="K1315" i="1" s="1"/>
  <c r="H1315" i="1"/>
  <c r="I1314" i="1"/>
  <c r="K1314" i="1" s="1"/>
  <c r="H1314" i="1"/>
  <c r="I1313" i="1"/>
  <c r="K1313" i="1" s="1"/>
  <c r="H1313" i="1"/>
  <c r="I1312" i="1"/>
  <c r="K1312" i="1" s="1"/>
  <c r="H1312" i="1"/>
  <c r="I1311" i="1"/>
  <c r="K1311" i="1" s="1"/>
  <c r="H1311" i="1"/>
  <c r="I1310" i="1"/>
  <c r="K1310" i="1" s="1"/>
  <c r="H1310" i="1"/>
  <c r="I1309" i="1"/>
  <c r="K1309" i="1" s="1"/>
  <c r="H1309" i="1"/>
  <c r="I1308" i="1"/>
  <c r="K1308" i="1" s="1"/>
  <c r="H1308" i="1"/>
  <c r="I1307" i="1"/>
  <c r="K1307" i="1" s="1"/>
  <c r="H1307" i="1"/>
  <c r="I1306" i="1"/>
  <c r="K1306" i="1" s="1"/>
  <c r="H1306" i="1"/>
  <c r="I1305" i="1"/>
  <c r="K1305" i="1" s="1"/>
  <c r="H1305" i="1"/>
  <c r="I1304" i="1"/>
  <c r="K1304" i="1" s="1"/>
  <c r="H1304" i="1"/>
  <c r="I1303" i="1"/>
  <c r="K1303" i="1" s="1"/>
  <c r="H1303" i="1"/>
  <c r="I1302" i="1"/>
  <c r="K1302" i="1" s="1"/>
  <c r="H1302" i="1"/>
  <c r="I1301" i="1"/>
  <c r="K1301" i="1" s="1"/>
  <c r="H1301" i="1"/>
  <c r="I1300" i="1"/>
  <c r="K1300" i="1" s="1"/>
  <c r="H1300" i="1"/>
  <c r="I1299" i="1"/>
  <c r="K1299" i="1" s="1"/>
  <c r="H1299" i="1"/>
  <c r="I1298" i="1"/>
  <c r="K1298" i="1" s="1"/>
  <c r="H1298" i="1"/>
  <c r="K1297" i="1"/>
  <c r="I1297" i="1"/>
  <c r="H1297" i="1"/>
  <c r="I1296" i="1"/>
  <c r="K1296" i="1" s="1"/>
  <c r="H1296" i="1"/>
  <c r="K1295" i="1"/>
  <c r="I1295" i="1"/>
  <c r="H1295" i="1"/>
  <c r="I1294" i="1"/>
  <c r="K1294" i="1" s="1"/>
  <c r="H1294" i="1"/>
  <c r="I1293" i="1"/>
  <c r="K1293" i="1" s="1"/>
  <c r="H1293" i="1"/>
  <c r="I1292" i="1"/>
  <c r="K1292" i="1" s="1"/>
  <c r="H1292" i="1"/>
  <c r="K1291" i="1"/>
  <c r="I1291" i="1"/>
  <c r="H1291" i="1"/>
  <c r="I1290" i="1"/>
  <c r="K1290" i="1" s="1"/>
  <c r="H1290" i="1"/>
  <c r="I1289" i="1"/>
  <c r="K1289" i="1" s="1"/>
  <c r="H1289" i="1"/>
  <c r="I1288" i="1"/>
  <c r="K1288" i="1" s="1"/>
  <c r="H1288" i="1"/>
  <c r="I1287" i="1"/>
  <c r="K1287" i="1" s="1"/>
  <c r="H1287" i="1"/>
  <c r="I1286" i="1"/>
  <c r="K1286" i="1" s="1"/>
  <c r="H1286" i="1"/>
  <c r="I1285" i="1"/>
  <c r="K1285" i="1" s="1"/>
  <c r="H1285" i="1"/>
  <c r="I1284" i="1"/>
  <c r="K1284" i="1" s="1"/>
  <c r="H1284" i="1"/>
  <c r="K1283" i="1"/>
  <c r="I1283" i="1"/>
  <c r="H1283" i="1"/>
  <c r="I1282" i="1"/>
  <c r="K1282" i="1" s="1"/>
  <c r="H1282" i="1"/>
  <c r="I1281" i="1"/>
  <c r="K1281" i="1" s="1"/>
  <c r="H1281" i="1"/>
  <c r="I1280" i="1"/>
  <c r="K1280" i="1" s="1"/>
  <c r="H1280" i="1"/>
  <c r="K1279" i="1"/>
  <c r="I1279" i="1"/>
  <c r="H1279" i="1"/>
  <c r="I1278" i="1"/>
  <c r="K1278" i="1" s="1"/>
  <c r="H1278" i="1"/>
  <c r="I1277" i="1"/>
  <c r="K1277" i="1" s="1"/>
  <c r="H1277" i="1"/>
  <c r="I1276" i="1"/>
  <c r="K1276" i="1" s="1"/>
  <c r="H1276" i="1"/>
  <c r="I1275" i="1"/>
  <c r="K1275" i="1" s="1"/>
  <c r="H1275" i="1"/>
  <c r="I1274" i="1"/>
  <c r="K1274" i="1" s="1"/>
  <c r="H1274" i="1"/>
  <c r="I1273" i="1"/>
  <c r="K1273" i="1" s="1"/>
  <c r="H1273" i="1"/>
  <c r="I1272" i="1"/>
  <c r="K1272" i="1" s="1"/>
  <c r="H1272" i="1"/>
  <c r="K1271" i="1"/>
  <c r="I1271" i="1"/>
  <c r="H1271" i="1"/>
  <c r="I1270" i="1"/>
  <c r="K1270" i="1" s="1"/>
  <c r="H1270" i="1"/>
  <c r="I1269" i="1"/>
  <c r="K1269" i="1" s="1"/>
  <c r="H1269" i="1"/>
  <c r="I1268" i="1"/>
  <c r="K1268" i="1" s="1"/>
  <c r="H1268" i="1"/>
  <c r="K1267" i="1"/>
  <c r="I1267" i="1"/>
  <c r="H1267" i="1"/>
  <c r="I1266" i="1"/>
  <c r="K1266" i="1" s="1"/>
  <c r="H1266" i="1"/>
  <c r="I1265" i="1"/>
  <c r="K1265" i="1" s="1"/>
  <c r="H1265" i="1"/>
  <c r="I1264" i="1"/>
  <c r="K1264" i="1" s="1"/>
  <c r="H1264" i="1"/>
  <c r="I1263" i="1"/>
  <c r="K1263" i="1" s="1"/>
  <c r="H1263" i="1"/>
  <c r="I1262" i="1"/>
  <c r="K1262" i="1" s="1"/>
  <c r="H1262" i="1"/>
  <c r="K1261" i="1"/>
  <c r="I1261" i="1"/>
  <c r="H1261" i="1"/>
  <c r="I1260" i="1"/>
  <c r="K1260" i="1" s="1"/>
  <c r="H1260" i="1"/>
  <c r="K1259" i="1"/>
  <c r="I1259" i="1"/>
  <c r="H1259" i="1"/>
  <c r="I1258" i="1"/>
  <c r="K1258" i="1" s="1"/>
  <c r="H1258" i="1"/>
  <c r="I1257" i="1"/>
  <c r="K1257" i="1" s="1"/>
  <c r="H1257" i="1"/>
  <c r="I1256" i="1"/>
  <c r="K1256" i="1" s="1"/>
  <c r="H1256" i="1"/>
  <c r="K1255" i="1"/>
  <c r="I1255" i="1"/>
  <c r="H1255" i="1"/>
  <c r="I1254" i="1"/>
  <c r="K1254" i="1" s="1"/>
  <c r="H1254" i="1"/>
  <c r="I1253" i="1"/>
  <c r="K1253" i="1" s="1"/>
  <c r="H1253" i="1"/>
  <c r="I1252" i="1"/>
  <c r="K1252" i="1" s="1"/>
  <c r="H1252" i="1"/>
  <c r="I1251" i="1"/>
  <c r="K1251" i="1" s="1"/>
  <c r="H1251" i="1"/>
  <c r="I1250" i="1"/>
  <c r="K1250" i="1" s="1"/>
  <c r="H1250" i="1"/>
  <c r="I1249" i="1"/>
  <c r="K1249" i="1" s="1"/>
  <c r="H1249" i="1"/>
  <c r="I1248" i="1"/>
  <c r="K1248" i="1" s="1"/>
  <c r="H1248" i="1"/>
  <c r="K1247" i="1"/>
  <c r="I1247" i="1"/>
  <c r="H1247" i="1"/>
  <c r="I1246" i="1"/>
  <c r="K1246" i="1" s="1"/>
  <c r="H1246" i="1"/>
  <c r="I1245" i="1"/>
  <c r="K1245" i="1" s="1"/>
  <c r="H1245" i="1"/>
  <c r="I1244" i="1"/>
  <c r="K1244" i="1" s="1"/>
  <c r="H1244" i="1"/>
  <c r="K1243" i="1"/>
  <c r="I1243" i="1"/>
  <c r="H1243" i="1"/>
  <c r="I1242" i="1"/>
  <c r="K1242" i="1" s="1"/>
  <c r="H1242" i="1"/>
  <c r="I1241" i="1"/>
  <c r="K1241" i="1" s="1"/>
  <c r="H1241" i="1"/>
  <c r="I1240" i="1"/>
  <c r="K1240" i="1" s="1"/>
  <c r="H1240" i="1"/>
  <c r="I1239" i="1"/>
  <c r="K1239" i="1" s="1"/>
  <c r="H1239" i="1"/>
  <c r="I1238" i="1"/>
  <c r="K1238" i="1" s="1"/>
  <c r="H1238" i="1"/>
  <c r="I1237" i="1"/>
  <c r="K1237" i="1" s="1"/>
  <c r="H1237" i="1"/>
  <c r="I1236" i="1"/>
  <c r="K1236" i="1" s="1"/>
  <c r="H1236" i="1"/>
  <c r="K1235" i="1"/>
  <c r="I1235" i="1"/>
  <c r="H1235" i="1"/>
  <c r="I1234" i="1"/>
  <c r="K1234" i="1" s="1"/>
  <c r="H1234" i="1"/>
  <c r="I1233" i="1"/>
  <c r="K1233" i="1" s="1"/>
  <c r="H1233" i="1"/>
  <c r="I1232" i="1"/>
  <c r="K1232" i="1" s="1"/>
  <c r="H1232" i="1"/>
  <c r="K1231" i="1"/>
  <c r="I1231" i="1"/>
  <c r="H1231" i="1"/>
  <c r="I1230" i="1"/>
  <c r="K1230" i="1" s="1"/>
  <c r="H1230" i="1"/>
  <c r="I1229" i="1"/>
  <c r="K1229" i="1" s="1"/>
  <c r="H1229" i="1"/>
  <c r="I1228" i="1"/>
  <c r="K1228" i="1" s="1"/>
  <c r="H1228" i="1"/>
  <c r="I1227" i="1"/>
  <c r="K1227" i="1" s="1"/>
  <c r="H1227" i="1"/>
  <c r="I1226" i="1"/>
  <c r="K1226" i="1" s="1"/>
  <c r="H1226" i="1"/>
  <c r="I1225" i="1"/>
  <c r="K1225" i="1" s="1"/>
  <c r="H1225" i="1"/>
  <c r="I1224" i="1"/>
  <c r="K1224" i="1" s="1"/>
  <c r="H1224" i="1"/>
  <c r="K1223" i="1"/>
  <c r="I1223" i="1"/>
  <c r="H1223" i="1"/>
  <c r="I1222" i="1"/>
  <c r="K1222" i="1" s="1"/>
  <c r="H1222" i="1"/>
  <c r="I1221" i="1"/>
  <c r="K1221" i="1" s="1"/>
  <c r="H1221" i="1"/>
  <c r="I1220" i="1"/>
  <c r="K1220" i="1" s="1"/>
  <c r="H1220" i="1"/>
  <c r="K1219" i="1"/>
  <c r="I1219" i="1"/>
  <c r="H1219" i="1"/>
  <c r="I1218" i="1"/>
  <c r="K1218" i="1" s="1"/>
  <c r="H1218" i="1"/>
  <c r="I1217" i="1"/>
  <c r="K1217" i="1" s="1"/>
  <c r="H1217" i="1"/>
  <c r="I1216" i="1"/>
  <c r="K1216" i="1" s="1"/>
  <c r="H1216" i="1"/>
  <c r="I1215" i="1"/>
  <c r="K1215" i="1" s="1"/>
  <c r="H1215" i="1"/>
  <c r="I1214" i="1"/>
  <c r="K1214" i="1" s="1"/>
  <c r="H1214" i="1"/>
  <c r="I1213" i="1"/>
  <c r="K1213" i="1" s="1"/>
  <c r="H1213" i="1"/>
  <c r="I1212" i="1"/>
  <c r="K1212" i="1" s="1"/>
  <c r="H1212" i="1"/>
  <c r="K1211" i="1"/>
  <c r="I1211" i="1"/>
  <c r="H1211" i="1"/>
  <c r="I1210" i="1"/>
  <c r="K1210" i="1" s="1"/>
  <c r="H1210" i="1"/>
  <c r="I1209" i="1"/>
  <c r="K1209" i="1" s="1"/>
  <c r="H1209" i="1"/>
  <c r="I1208" i="1"/>
  <c r="K1208" i="1" s="1"/>
  <c r="H1208" i="1"/>
  <c r="K1207" i="1"/>
  <c r="I1207" i="1"/>
  <c r="H1207" i="1"/>
  <c r="I1206" i="1"/>
  <c r="K1206" i="1" s="1"/>
  <c r="H1206" i="1"/>
  <c r="I1205" i="1"/>
  <c r="K1205" i="1" s="1"/>
  <c r="H1205" i="1"/>
  <c r="I1204" i="1"/>
  <c r="K1204" i="1" s="1"/>
  <c r="H1204" i="1"/>
  <c r="K1203" i="1"/>
  <c r="I1203" i="1"/>
  <c r="H1203" i="1"/>
  <c r="I1202" i="1"/>
  <c r="K1202" i="1" s="1"/>
  <c r="H1202" i="1"/>
  <c r="I1201" i="1"/>
  <c r="K1201" i="1" s="1"/>
  <c r="H1201" i="1"/>
  <c r="I1200" i="1"/>
  <c r="K1200" i="1" s="1"/>
  <c r="H1200" i="1"/>
  <c r="K1199" i="1"/>
  <c r="I1199" i="1"/>
  <c r="H1199" i="1"/>
  <c r="I1198" i="1"/>
  <c r="K1198" i="1" s="1"/>
  <c r="H1198" i="1"/>
  <c r="I1197" i="1"/>
  <c r="K1197" i="1" s="1"/>
  <c r="H1197" i="1"/>
  <c r="I1196" i="1"/>
  <c r="K1196" i="1" s="1"/>
  <c r="H1196" i="1"/>
  <c r="K1195" i="1"/>
  <c r="I1195" i="1"/>
  <c r="H1195" i="1"/>
  <c r="I1194" i="1"/>
  <c r="K1194" i="1" s="1"/>
  <c r="H1194" i="1"/>
  <c r="I1193" i="1"/>
  <c r="K1193" i="1" s="1"/>
  <c r="H1193" i="1"/>
  <c r="I1192" i="1"/>
  <c r="K1192" i="1" s="1"/>
  <c r="H1192" i="1"/>
  <c r="I1191" i="1"/>
  <c r="K1191" i="1" s="1"/>
  <c r="H1191" i="1"/>
  <c r="I1190" i="1"/>
  <c r="K1190" i="1" s="1"/>
  <c r="H1190" i="1"/>
  <c r="I1189" i="1"/>
  <c r="K1189" i="1" s="1"/>
  <c r="H1189" i="1"/>
  <c r="I1188" i="1"/>
  <c r="K1188" i="1" s="1"/>
  <c r="H1188" i="1"/>
  <c r="K1187" i="1"/>
  <c r="I1187" i="1"/>
  <c r="H1187" i="1"/>
  <c r="I1186" i="1"/>
  <c r="K1186" i="1" s="1"/>
  <c r="H1186" i="1"/>
  <c r="I1185" i="1"/>
  <c r="K1185" i="1" s="1"/>
  <c r="H1185" i="1"/>
  <c r="I1184" i="1"/>
  <c r="K1184" i="1" s="1"/>
  <c r="H1184" i="1"/>
  <c r="K1183" i="1"/>
  <c r="I1183" i="1"/>
  <c r="H1183" i="1"/>
  <c r="I1182" i="1"/>
  <c r="K1182" i="1" s="1"/>
  <c r="H1182" i="1"/>
  <c r="I1181" i="1"/>
  <c r="K1181" i="1" s="1"/>
  <c r="H1181" i="1"/>
  <c r="I1180" i="1"/>
  <c r="K1180" i="1" s="1"/>
  <c r="H1180" i="1"/>
  <c r="I1179" i="1"/>
  <c r="K1179" i="1" s="1"/>
  <c r="H1179" i="1"/>
  <c r="I1178" i="1"/>
  <c r="K1178" i="1" s="1"/>
  <c r="H1178" i="1"/>
  <c r="I1177" i="1"/>
  <c r="K1177" i="1" s="1"/>
  <c r="H1177" i="1"/>
  <c r="I1176" i="1"/>
  <c r="K1176" i="1" s="1"/>
  <c r="H1176" i="1"/>
  <c r="K1175" i="1"/>
  <c r="I1175" i="1"/>
  <c r="H1175" i="1"/>
  <c r="I1174" i="1"/>
  <c r="K1174" i="1" s="1"/>
  <c r="H1174" i="1"/>
  <c r="I1173" i="1"/>
  <c r="K1173" i="1" s="1"/>
  <c r="H1173" i="1"/>
  <c r="I1172" i="1"/>
  <c r="K1172" i="1" s="1"/>
  <c r="H1172" i="1"/>
  <c r="K1171" i="1"/>
  <c r="I1171" i="1"/>
  <c r="H1171" i="1"/>
  <c r="I1170" i="1"/>
  <c r="K1170" i="1" s="1"/>
  <c r="H1170" i="1"/>
  <c r="I1169" i="1"/>
  <c r="K1169" i="1" s="1"/>
  <c r="H1169" i="1"/>
  <c r="I1168" i="1"/>
  <c r="K1168" i="1" s="1"/>
  <c r="H1168" i="1"/>
  <c r="I1167" i="1"/>
  <c r="K1167" i="1" s="1"/>
  <c r="H1167" i="1"/>
  <c r="I1166" i="1"/>
  <c r="K1166" i="1" s="1"/>
  <c r="H1166" i="1"/>
  <c r="K1165" i="1"/>
  <c r="I1165" i="1"/>
  <c r="H1165" i="1"/>
  <c r="I1164" i="1"/>
  <c r="K1164" i="1" s="1"/>
  <c r="H1164" i="1"/>
  <c r="K1163" i="1"/>
  <c r="I1163" i="1"/>
  <c r="H1163" i="1"/>
  <c r="I1162" i="1"/>
  <c r="K1162" i="1" s="1"/>
  <c r="H1162" i="1"/>
  <c r="I1161" i="1"/>
  <c r="K1161" i="1" s="1"/>
  <c r="H1161" i="1"/>
  <c r="I1160" i="1"/>
  <c r="K1160" i="1" s="1"/>
  <c r="H1160" i="1"/>
  <c r="K1159" i="1"/>
  <c r="I1159" i="1"/>
  <c r="H1159" i="1"/>
  <c r="I1158" i="1"/>
  <c r="K1158" i="1" s="1"/>
  <c r="H1158" i="1"/>
  <c r="I1157" i="1"/>
  <c r="K1157" i="1" s="1"/>
  <c r="H1157" i="1"/>
  <c r="I1156" i="1"/>
  <c r="K1156" i="1" s="1"/>
  <c r="H1156" i="1"/>
  <c r="I1155" i="1"/>
  <c r="K1155" i="1" s="1"/>
  <c r="H1155" i="1"/>
  <c r="I1154" i="1"/>
  <c r="K1154" i="1" s="1"/>
  <c r="H1154" i="1"/>
  <c r="I1153" i="1"/>
  <c r="K1153" i="1" s="1"/>
  <c r="H1153" i="1"/>
  <c r="I1152" i="1"/>
  <c r="K1152" i="1" s="1"/>
  <c r="H1152" i="1"/>
  <c r="K1151" i="1"/>
  <c r="I1151" i="1"/>
  <c r="H1151" i="1"/>
  <c r="I1150" i="1"/>
  <c r="K1150" i="1" s="1"/>
  <c r="H1150" i="1"/>
  <c r="I1149" i="1"/>
  <c r="K1149" i="1" s="1"/>
  <c r="H1149" i="1"/>
  <c r="I1148" i="1"/>
  <c r="K1148" i="1" s="1"/>
  <c r="H1148" i="1"/>
  <c r="K1147" i="1"/>
  <c r="I1147" i="1"/>
  <c r="H1147" i="1"/>
  <c r="I1146" i="1"/>
  <c r="K1146" i="1" s="1"/>
  <c r="H1146" i="1"/>
  <c r="I1145" i="1"/>
  <c r="K1145" i="1" s="1"/>
  <c r="H1145" i="1"/>
  <c r="I1144" i="1"/>
  <c r="K1144" i="1" s="1"/>
  <c r="H1144" i="1"/>
  <c r="K1143" i="1"/>
  <c r="I1143" i="1"/>
  <c r="H1143" i="1"/>
  <c r="I1142" i="1"/>
  <c r="K1142" i="1" s="1"/>
  <c r="H1142" i="1"/>
  <c r="I1141" i="1"/>
  <c r="K1141" i="1" s="1"/>
  <c r="H1141" i="1"/>
  <c r="I1140" i="1"/>
  <c r="K1140" i="1" s="1"/>
  <c r="H1140" i="1"/>
  <c r="K1139" i="1"/>
  <c r="I1139" i="1"/>
  <c r="H1139" i="1"/>
  <c r="I1138" i="1"/>
  <c r="K1138" i="1" s="1"/>
  <c r="H1138" i="1"/>
  <c r="I1137" i="1"/>
  <c r="K1137" i="1" s="1"/>
  <c r="H1137" i="1"/>
  <c r="I1136" i="1"/>
  <c r="K1136" i="1" s="1"/>
  <c r="H1136" i="1"/>
  <c r="K1135" i="1"/>
  <c r="I1135" i="1"/>
  <c r="H1135" i="1"/>
  <c r="I1134" i="1"/>
  <c r="K1134" i="1" s="1"/>
  <c r="H1134" i="1"/>
  <c r="I1133" i="1"/>
  <c r="K1133" i="1" s="1"/>
  <c r="H1133" i="1"/>
  <c r="I1132" i="1"/>
  <c r="K1132" i="1" s="1"/>
  <c r="H1132" i="1"/>
  <c r="I1131" i="1"/>
  <c r="K1131" i="1" s="1"/>
  <c r="H1131" i="1"/>
  <c r="I1130" i="1"/>
  <c r="K1130" i="1" s="1"/>
  <c r="H1130" i="1"/>
  <c r="I1129" i="1"/>
  <c r="K1129" i="1" s="1"/>
  <c r="H1129" i="1"/>
  <c r="I1128" i="1"/>
  <c r="K1128" i="1" s="1"/>
  <c r="H1128" i="1"/>
  <c r="K1127" i="1"/>
  <c r="I1127" i="1"/>
  <c r="H1127" i="1"/>
  <c r="I1126" i="1"/>
  <c r="K1126" i="1" s="1"/>
  <c r="H1126" i="1"/>
  <c r="I1125" i="1"/>
  <c r="K1125" i="1" s="1"/>
  <c r="H1125" i="1"/>
  <c r="I1124" i="1"/>
  <c r="K1124" i="1" s="1"/>
  <c r="H1124" i="1"/>
  <c r="K1123" i="1"/>
  <c r="I1123" i="1"/>
  <c r="H1123" i="1"/>
  <c r="I1122" i="1"/>
  <c r="K1122" i="1" s="1"/>
  <c r="H1122" i="1"/>
  <c r="I1121" i="1"/>
  <c r="K1121" i="1" s="1"/>
  <c r="H1121" i="1"/>
  <c r="I1120" i="1"/>
  <c r="K1120" i="1" s="1"/>
  <c r="H1120" i="1"/>
  <c r="K1119" i="1"/>
  <c r="I1119" i="1"/>
  <c r="H1119" i="1"/>
  <c r="I1118" i="1"/>
  <c r="K1118" i="1" s="1"/>
  <c r="H1118" i="1"/>
  <c r="I1117" i="1"/>
  <c r="K1117" i="1" s="1"/>
  <c r="H1117" i="1"/>
  <c r="I1116" i="1"/>
  <c r="K1116" i="1" s="1"/>
  <c r="H1116" i="1"/>
  <c r="K1115" i="1"/>
  <c r="I1115" i="1"/>
  <c r="H1115" i="1"/>
  <c r="I1114" i="1"/>
  <c r="K1114" i="1" s="1"/>
  <c r="H1114" i="1"/>
  <c r="I1113" i="1"/>
  <c r="K1113" i="1" s="1"/>
  <c r="H1113" i="1"/>
  <c r="I1112" i="1"/>
  <c r="K1112" i="1" s="1"/>
  <c r="H1112" i="1"/>
  <c r="K1111" i="1"/>
  <c r="I1111" i="1"/>
  <c r="H1111" i="1"/>
  <c r="I1110" i="1"/>
  <c r="K1110" i="1" s="1"/>
  <c r="H1110" i="1"/>
  <c r="I1109" i="1"/>
  <c r="K1109" i="1" s="1"/>
  <c r="H1109" i="1"/>
  <c r="I1108" i="1"/>
  <c r="K1108" i="1" s="1"/>
  <c r="H1108" i="1"/>
  <c r="I1107" i="1"/>
  <c r="K1107" i="1" s="1"/>
  <c r="H1107" i="1"/>
  <c r="I1106" i="1"/>
  <c r="K1106" i="1" s="1"/>
  <c r="H1106" i="1"/>
  <c r="I1105" i="1"/>
  <c r="K1105" i="1" s="1"/>
  <c r="H1105" i="1"/>
  <c r="I1104" i="1"/>
  <c r="K1104" i="1" s="1"/>
  <c r="H1104" i="1"/>
  <c r="K1103" i="1"/>
  <c r="I1103" i="1"/>
  <c r="H1103" i="1"/>
  <c r="I1102" i="1"/>
  <c r="K1102" i="1" s="1"/>
  <c r="H1102" i="1"/>
  <c r="I1101" i="1"/>
  <c r="K1101" i="1" s="1"/>
  <c r="H1101" i="1"/>
  <c r="I1100" i="1"/>
  <c r="K1100" i="1" s="1"/>
  <c r="H1100" i="1"/>
  <c r="K1099" i="1"/>
  <c r="I1099" i="1"/>
  <c r="H1099" i="1"/>
  <c r="I1098" i="1"/>
  <c r="K1098" i="1" s="1"/>
  <c r="H1098" i="1"/>
  <c r="I1097" i="1"/>
  <c r="K1097" i="1" s="1"/>
  <c r="H1097" i="1"/>
  <c r="I1096" i="1"/>
  <c r="K1096" i="1" s="1"/>
  <c r="H1096" i="1"/>
  <c r="I1095" i="1"/>
  <c r="K1095" i="1" s="1"/>
  <c r="H1095" i="1"/>
  <c r="I1094" i="1"/>
  <c r="K1094" i="1" s="1"/>
  <c r="H1094" i="1"/>
  <c r="I1093" i="1"/>
  <c r="K1093" i="1" s="1"/>
  <c r="H1093" i="1"/>
  <c r="I1092" i="1"/>
  <c r="K1092" i="1" s="1"/>
  <c r="H1092" i="1"/>
  <c r="K1091" i="1"/>
  <c r="I1091" i="1"/>
  <c r="H1091" i="1"/>
  <c r="I1090" i="1"/>
  <c r="K1090" i="1" s="1"/>
  <c r="H1090" i="1"/>
  <c r="I1089" i="1"/>
  <c r="K1089" i="1" s="1"/>
  <c r="H1089" i="1"/>
  <c r="I1088" i="1"/>
  <c r="K1088" i="1" s="1"/>
  <c r="H1088" i="1"/>
  <c r="K1087" i="1"/>
  <c r="I1087" i="1"/>
  <c r="H1087" i="1"/>
  <c r="I1086" i="1"/>
  <c r="K1086" i="1" s="1"/>
  <c r="H1086" i="1"/>
  <c r="I1085" i="1"/>
  <c r="K1085" i="1" s="1"/>
  <c r="H1085" i="1"/>
  <c r="I1084" i="1"/>
  <c r="K1084" i="1" s="1"/>
  <c r="H1084" i="1"/>
  <c r="I1083" i="1"/>
  <c r="K1083" i="1" s="1"/>
  <c r="H1083" i="1"/>
  <c r="I1082" i="1"/>
  <c r="K1082" i="1" s="1"/>
  <c r="H1082" i="1"/>
  <c r="I1081" i="1"/>
  <c r="K1081" i="1" s="1"/>
  <c r="H1081" i="1"/>
  <c r="I1080" i="1"/>
  <c r="K1080" i="1" s="1"/>
  <c r="H1080" i="1"/>
  <c r="K1079" i="1"/>
  <c r="I1079" i="1"/>
  <c r="H1079" i="1"/>
  <c r="I1078" i="1"/>
  <c r="K1078" i="1" s="1"/>
  <c r="H1078" i="1"/>
  <c r="I1077" i="1"/>
  <c r="K1077" i="1" s="1"/>
  <c r="H1077" i="1"/>
  <c r="I1076" i="1"/>
  <c r="K1076" i="1" s="1"/>
  <c r="H1076" i="1"/>
  <c r="K1075" i="1"/>
  <c r="I1075" i="1"/>
  <c r="H1075" i="1"/>
  <c r="I1074" i="1"/>
  <c r="K1074" i="1" s="1"/>
  <c r="H1074" i="1"/>
  <c r="I1073" i="1"/>
  <c r="K1073" i="1" s="1"/>
  <c r="H1073" i="1"/>
  <c r="I1072" i="1"/>
  <c r="K1072" i="1" s="1"/>
  <c r="H1072" i="1"/>
  <c r="I1071" i="1"/>
  <c r="K1071" i="1" s="1"/>
  <c r="H1071" i="1"/>
  <c r="I1070" i="1"/>
  <c r="K1070" i="1" s="1"/>
  <c r="H1070" i="1"/>
  <c r="I1069" i="1"/>
  <c r="K1069" i="1" s="1"/>
  <c r="H1069" i="1"/>
  <c r="I1068" i="1"/>
  <c r="K1068" i="1" s="1"/>
  <c r="H1068" i="1"/>
  <c r="K1067" i="1"/>
  <c r="I1067" i="1"/>
  <c r="H1067" i="1"/>
  <c r="I1066" i="1"/>
  <c r="K1066" i="1" s="1"/>
  <c r="H1066" i="1"/>
  <c r="I1065" i="1"/>
  <c r="K1065" i="1" s="1"/>
  <c r="H1065" i="1"/>
  <c r="I1064" i="1"/>
  <c r="K1064" i="1" s="1"/>
  <c r="H1064" i="1"/>
  <c r="K1063" i="1"/>
  <c r="I1063" i="1"/>
  <c r="H1063" i="1"/>
  <c r="I1062" i="1"/>
  <c r="K1062" i="1" s="1"/>
  <c r="H1062" i="1"/>
  <c r="I1061" i="1"/>
  <c r="K1061" i="1" s="1"/>
  <c r="H1061" i="1"/>
  <c r="I1060" i="1"/>
  <c r="K1060" i="1" s="1"/>
  <c r="H1060" i="1"/>
  <c r="I1059" i="1"/>
  <c r="K1059" i="1" s="1"/>
  <c r="H1059" i="1"/>
  <c r="I1058" i="1"/>
  <c r="K1058" i="1" s="1"/>
  <c r="H1058" i="1"/>
  <c r="I1057" i="1"/>
  <c r="K1057" i="1" s="1"/>
  <c r="H1057" i="1"/>
  <c r="I1056" i="1"/>
  <c r="K1056" i="1" s="1"/>
  <c r="H1056" i="1"/>
  <c r="K1055" i="1"/>
  <c r="I1055" i="1"/>
  <c r="H1055" i="1"/>
  <c r="I1054" i="1"/>
  <c r="K1054" i="1" s="1"/>
  <c r="H1054" i="1"/>
  <c r="I1053" i="1"/>
  <c r="K1053" i="1" s="1"/>
  <c r="H1053" i="1"/>
  <c r="I1052" i="1"/>
  <c r="K1052" i="1" s="1"/>
  <c r="H1052" i="1"/>
  <c r="K1051" i="1"/>
  <c r="I1051" i="1"/>
  <c r="H1051" i="1"/>
  <c r="I1050" i="1"/>
  <c r="K1050" i="1" s="1"/>
  <c r="H1050" i="1"/>
  <c r="I1049" i="1"/>
  <c r="K1049" i="1" s="1"/>
  <c r="H1049" i="1"/>
  <c r="I1048" i="1"/>
  <c r="K1048" i="1" s="1"/>
  <c r="H1048" i="1"/>
  <c r="I1047" i="1"/>
  <c r="K1047" i="1" s="1"/>
  <c r="H1047" i="1"/>
  <c r="I1046" i="1"/>
  <c r="K1046" i="1" s="1"/>
  <c r="H1046" i="1"/>
  <c r="I1045" i="1"/>
  <c r="K1045" i="1" s="1"/>
  <c r="H1045" i="1"/>
  <c r="I1044" i="1"/>
  <c r="K1044" i="1" s="1"/>
  <c r="H1044" i="1"/>
  <c r="K1043" i="1"/>
  <c r="I1043" i="1"/>
  <c r="H1043" i="1"/>
  <c r="I1042" i="1"/>
  <c r="K1042" i="1" s="1"/>
  <c r="H1042" i="1"/>
  <c r="I1041" i="1"/>
  <c r="K1041" i="1" s="1"/>
  <c r="H1041" i="1"/>
  <c r="I1040" i="1"/>
  <c r="K1040" i="1" s="1"/>
  <c r="H1040" i="1"/>
  <c r="K1039" i="1"/>
  <c r="I1039" i="1"/>
  <c r="H1039" i="1"/>
  <c r="I1038" i="1"/>
  <c r="K1038" i="1" s="1"/>
  <c r="H1038" i="1"/>
  <c r="I1037" i="1"/>
  <c r="K1037" i="1" s="1"/>
  <c r="H1037" i="1"/>
  <c r="I1036" i="1"/>
  <c r="K1036" i="1" s="1"/>
  <c r="H1036" i="1"/>
  <c r="K1035" i="1"/>
  <c r="I1035" i="1"/>
  <c r="H1035" i="1"/>
  <c r="I1034" i="1"/>
  <c r="K1034" i="1" s="1"/>
  <c r="H1034" i="1"/>
  <c r="I1033" i="1"/>
  <c r="K1033" i="1" s="1"/>
  <c r="H1033" i="1"/>
  <c r="I1032" i="1"/>
  <c r="K1032" i="1" s="1"/>
  <c r="H1032" i="1"/>
  <c r="K1031" i="1"/>
  <c r="I1031" i="1"/>
  <c r="H1031" i="1"/>
  <c r="I1030" i="1"/>
  <c r="K1030" i="1" s="1"/>
  <c r="H1030" i="1"/>
  <c r="I1029" i="1"/>
  <c r="K1029" i="1" s="1"/>
  <c r="H1029" i="1"/>
  <c r="I1028" i="1"/>
  <c r="K1028" i="1" s="1"/>
  <c r="H1028" i="1"/>
  <c r="K1027" i="1"/>
  <c r="I1027" i="1"/>
  <c r="H1027" i="1"/>
  <c r="I1026" i="1"/>
  <c r="K1026" i="1" s="1"/>
  <c r="H1026" i="1"/>
  <c r="I1025" i="1"/>
  <c r="K1025" i="1" s="1"/>
  <c r="H1025" i="1"/>
  <c r="I1024" i="1"/>
  <c r="K1024" i="1" s="1"/>
  <c r="H1024" i="1"/>
  <c r="I1023" i="1"/>
  <c r="K1023" i="1" s="1"/>
  <c r="H1023" i="1"/>
  <c r="I1022" i="1"/>
  <c r="K1022" i="1" s="1"/>
  <c r="H1022" i="1"/>
  <c r="I1021" i="1"/>
  <c r="K1021" i="1" s="1"/>
  <c r="H1021" i="1"/>
  <c r="I1020" i="1"/>
  <c r="K1020" i="1" s="1"/>
  <c r="H1020" i="1"/>
  <c r="K1019" i="1"/>
  <c r="I1019" i="1"/>
  <c r="H1019" i="1"/>
  <c r="I1018" i="1"/>
  <c r="K1018" i="1" s="1"/>
  <c r="H1018" i="1"/>
  <c r="I1017" i="1"/>
  <c r="K1017" i="1" s="1"/>
  <c r="H1017" i="1"/>
  <c r="I1016" i="1"/>
  <c r="K1016" i="1" s="1"/>
  <c r="H1016" i="1"/>
  <c r="K1015" i="1"/>
  <c r="I1015" i="1"/>
  <c r="H1015" i="1"/>
  <c r="I1014" i="1"/>
  <c r="K1014" i="1" s="1"/>
  <c r="H1014" i="1"/>
  <c r="I1013" i="1"/>
  <c r="K1013" i="1" s="1"/>
  <c r="H1013" i="1"/>
  <c r="I1012" i="1"/>
  <c r="K1012" i="1" s="1"/>
  <c r="H1012" i="1"/>
  <c r="I1011" i="1"/>
  <c r="K1011" i="1" s="1"/>
  <c r="H1011" i="1"/>
  <c r="I1010" i="1"/>
  <c r="K1010" i="1" s="1"/>
  <c r="H1010" i="1"/>
  <c r="K1009" i="1"/>
  <c r="I1009" i="1"/>
  <c r="H1009" i="1"/>
  <c r="I1008" i="1"/>
  <c r="K1008" i="1" s="1"/>
  <c r="H1008" i="1"/>
  <c r="K1007" i="1"/>
  <c r="I1007" i="1"/>
  <c r="H1007" i="1"/>
  <c r="I1006" i="1"/>
  <c r="K1006" i="1" s="1"/>
  <c r="H1006" i="1"/>
  <c r="I1005" i="1"/>
  <c r="K1005" i="1" s="1"/>
  <c r="H1005" i="1"/>
  <c r="I1004" i="1"/>
  <c r="K1004" i="1" s="1"/>
  <c r="H1004" i="1"/>
  <c r="K1003" i="1"/>
  <c r="I1003" i="1"/>
  <c r="H1003" i="1"/>
  <c r="I1002" i="1"/>
  <c r="K1002" i="1" s="1"/>
  <c r="H1002" i="1"/>
  <c r="I1001" i="1"/>
  <c r="K1001" i="1" s="1"/>
  <c r="H1001" i="1"/>
  <c r="I1000" i="1"/>
  <c r="K1000" i="1" s="1"/>
  <c r="H1000" i="1"/>
  <c r="I999" i="1"/>
  <c r="K999" i="1" s="1"/>
  <c r="H999" i="1"/>
  <c r="I998" i="1"/>
  <c r="K998" i="1" s="1"/>
  <c r="H998" i="1"/>
  <c r="I997" i="1"/>
  <c r="K997" i="1" s="1"/>
  <c r="H997" i="1"/>
  <c r="I996" i="1"/>
  <c r="K996" i="1" s="1"/>
  <c r="H996" i="1"/>
  <c r="K995" i="1"/>
  <c r="I995" i="1"/>
  <c r="H995" i="1"/>
  <c r="I994" i="1"/>
  <c r="K994" i="1" s="1"/>
  <c r="H994" i="1"/>
  <c r="I993" i="1"/>
  <c r="K993" i="1" s="1"/>
  <c r="H993" i="1"/>
  <c r="I992" i="1"/>
  <c r="K992" i="1" s="1"/>
  <c r="H992" i="1"/>
  <c r="K991" i="1"/>
  <c r="I991" i="1"/>
  <c r="H991" i="1"/>
  <c r="I990" i="1"/>
  <c r="K990" i="1" s="1"/>
  <c r="H990" i="1"/>
  <c r="I989" i="1"/>
  <c r="K989" i="1" s="1"/>
  <c r="H989" i="1"/>
  <c r="K988" i="1"/>
  <c r="I988" i="1"/>
  <c r="H988" i="1"/>
  <c r="I987" i="1"/>
  <c r="K987" i="1" s="1"/>
  <c r="H987" i="1"/>
  <c r="I986" i="1"/>
  <c r="K986" i="1" s="1"/>
  <c r="H986" i="1"/>
  <c r="I985" i="1"/>
  <c r="K985" i="1" s="1"/>
  <c r="H985" i="1"/>
  <c r="K984" i="1"/>
  <c r="I984" i="1"/>
  <c r="H984" i="1"/>
  <c r="I983" i="1"/>
  <c r="K983" i="1" s="1"/>
  <c r="H983" i="1"/>
  <c r="I982" i="1"/>
  <c r="K982" i="1" s="1"/>
  <c r="H982" i="1"/>
  <c r="I981" i="1"/>
  <c r="K981" i="1" s="1"/>
  <c r="H981" i="1"/>
  <c r="I980" i="1"/>
  <c r="K980" i="1" s="1"/>
  <c r="H980" i="1"/>
  <c r="I979" i="1"/>
  <c r="K979" i="1" s="1"/>
  <c r="H979" i="1"/>
  <c r="I978" i="1"/>
  <c r="K978" i="1" s="1"/>
  <c r="H978" i="1"/>
  <c r="I977" i="1"/>
  <c r="K977" i="1" s="1"/>
  <c r="H977" i="1"/>
  <c r="K976" i="1"/>
  <c r="I976" i="1"/>
  <c r="H976" i="1"/>
  <c r="I975" i="1"/>
  <c r="K975" i="1" s="1"/>
  <c r="H975" i="1"/>
  <c r="I974" i="1"/>
  <c r="K974" i="1" s="1"/>
  <c r="H974" i="1"/>
  <c r="I973" i="1"/>
  <c r="K973" i="1" s="1"/>
  <c r="H973" i="1"/>
  <c r="K972" i="1"/>
  <c r="I972" i="1"/>
  <c r="H972" i="1"/>
  <c r="I971" i="1"/>
  <c r="K971" i="1" s="1"/>
  <c r="H971" i="1"/>
  <c r="I970" i="1"/>
  <c r="K970" i="1" s="1"/>
  <c r="H970" i="1"/>
  <c r="I969" i="1"/>
  <c r="K969" i="1" s="1"/>
  <c r="H969" i="1"/>
  <c r="I968" i="1"/>
  <c r="K968" i="1" s="1"/>
  <c r="H968" i="1"/>
  <c r="I967" i="1"/>
  <c r="K967" i="1" s="1"/>
  <c r="H967" i="1"/>
  <c r="I966" i="1"/>
  <c r="K966" i="1" s="1"/>
  <c r="H966" i="1"/>
  <c r="I965" i="1"/>
  <c r="K965" i="1" s="1"/>
  <c r="H965" i="1"/>
  <c r="K964" i="1"/>
  <c r="I964" i="1"/>
  <c r="H964" i="1"/>
  <c r="I963" i="1"/>
  <c r="K963" i="1" s="1"/>
  <c r="H963" i="1"/>
  <c r="I962" i="1"/>
  <c r="K962" i="1" s="1"/>
  <c r="H962" i="1"/>
  <c r="I961" i="1"/>
  <c r="K961" i="1" s="1"/>
  <c r="H961" i="1"/>
  <c r="K960" i="1"/>
  <c r="I960" i="1"/>
  <c r="H960" i="1"/>
  <c r="I959" i="1"/>
  <c r="K959" i="1" s="1"/>
  <c r="H959" i="1"/>
  <c r="I958" i="1"/>
  <c r="K958" i="1" s="1"/>
  <c r="H958" i="1"/>
  <c r="I957" i="1"/>
  <c r="K957" i="1" s="1"/>
  <c r="H957" i="1"/>
  <c r="I956" i="1"/>
  <c r="K956" i="1" s="1"/>
  <c r="H956" i="1"/>
  <c r="I955" i="1"/>
  <c r="K955" i="1" s="1"/>
  <c r="H955" i="1"/>
  <c r="K954" i="1"/>
  <c r="I954" i="1"/>
  <c r="H954" i="1"/>
  <c r="I953" i="1"/>
  <c r="K953" i="1" s="1"/>
  <c r="H953" i="1"/>
  <c r="I952" i="1"/>
  <c r="K952" i="1" s="1"/>
  <c r="H952" i="1"/>
  <c r="I951" i="1"/>
  <c r="K951" i="1" s="1"/>
  <c r="H951" i="1"/>
  <c r="I950" i="1"/>
  <c r="K950" i="1" s="1"/>
  <c r="H950" i="1"/>
  <c r="I949" i="1"/>
  <c r="K949" i="1" s="1"/>
  <c r="H949" i="1"/>
  <c r="K948" i="1"/>
  <c r="I948" i="1"/>
  <c r="H948" i="1"/>
  <c r="I947" i="1"/>
  <c r="K947" i="1" s="1"/>
  <c r="H947" i="1"/>
  <c r="I946" i="1"/>
  <c r="K946" i="1" s="1"/>
  <c r="H946" i="1"/>
  <c r="I945" i="1"/>
  <c r="K945" i="1" s="1"/>
  <c r="H945" i="1"/>
  <c r="I944" i="1"/>
  <c r="K944" i="1" s="1"/>
  <c r="H944" i="1"/>
  <c r="I943" i="1"/>
  <c r="K943" i="1" s="1"/>
  <c r="H943" i="1"/>
  <c r="I942" i="1"/>
  <c r="K942" i="1" s="1"/>
  <c r="H942" i="1"/>
  <c r="I941" i="1"/>
  <c r="K941" i="1" s="1"/>
  <c r="H941" i="1"/>
  <c r="I940" i="1"/>
  <c r="K940" i="1" s="1"/>
  <c r="H940" i="1"/>
  <c r="I939" i="1"/>
  <c r="K939" i="1" s="1"/>
  <c r="H939" i="1"/>
  <c r="I938" i="1"/>
  <c r="K938" i="1" s="1"/>
  <c r="H938" i="1"/>
  <c r="I937" i="1"/>
  <c r="K937" i="1" s="1"/>
  <c r="H937" i="1"/>
  <c r="K936" i="1"/>
  <c r="I936" i="1"/>
  <c r="H936" i="1"/>
  <c r="I935" i="1"/>
  <c r="K935" i="1" s="1"/>
  <c r="H935" i="1"/>
  <c r="I934" i="1"/>
  <c r="K934" i="1" s="1"/>
  <c r="H934" i="1"/>
  <c r="I933" i="1"/>
  <c r="K933" i="1" s="1"/>
  <c r="H933" i="1"/>
  <c r="I932" i="1"/>
  <c r="K932" i="1" s="1"/>
  <c r="H932" i="1"/>
  <c r="I931" i="1"/>
  <c r="K931" i="1" s="1"/>
  <c r="H931" i="1"/>
  <c r="K930" i="1"/>
  <c r="I930" i="1"/>
  <c r="H930" i="1"/>
  <c r="I929" i="1"/>
  <c r="K929" i="1" s="1"/>
  <c r="H929" i="1"/>
  <c r="I928" i="1"/>
  <c r="K928" i="1" s="1"/>
  <c r="H928" i="1"/>
  <c r="I927" i="1"/>
  <c r="K927" i="1" s="1"/>
  <c r="H927" i="1"/>
  <c r="I926" i="1"/>
  <c r="K926" i="1" s="1"/>
  <c r="H926" i="1"/>
  <c r="I925" i="1"/>
  <c r="K925" i="1" s="1"/>
  <c r="H925" i="1"/>
  <c r="K924" i="1"/>
  <c r="I924" i="1"/>
  <c r="H924" i="1"/>
  <c r="I923" i="1"/>
  <c r="K923" i="1" s="1"/>
  <c r="H923" i="1"/>
  <c r="I922" i="1"/>
  <c r="K922" i="1" s="1"/>
  <c r="H922" i="1"/>
  <c r="I921" i="1"/>
  <c r="K921" i="1" s="1"/>
  <c r="H921" i="1"/>
  <c r="I920" i="1"/>
  <c r="K920" i="1" s="1"/>
  <c r="H920" i="1"/>
  <c r="I919" i="1"/>
  <c r="K919" i="1" s="1"/>
  <c r="H919" i="1"/>
  <c r="I918" i="1"/>
  <c r="K918" i="1" s="1"/>
  <c r="H918" i="1"/>
  <c r="I917" i="1"/>
  <c r="K917" i="1" s="1"/>
  <c r="H917" i="1"/>
  <c r="I916" i="1"/>
  <c r="K916" i="1" s="1"/>
  <c r="H916" i="1"/>
  <c r="I915" i="1"/>
  <c r="K915" i="1" s="1"/>
  <c r="H915" i="1"/>
  <c r="I914" i="1"/>
  <c r="K914" i="1" s="1"/>
  <c r="H914" i="1"/>
  <c r="I913" i="1"/>
  <c r="K913" i="1" s="1"/>
  <c r="H913" i="1"/>
  <c r="K912" i="1"/>
  <c r="I912" i="1"/>
  <c r="H912" i="1"/>
  <c r="I911" i="1"/>
  <c r="K911" i="1" s="1"/>
  <c r="H911" i="1"/>
  <c r="I910" i="1"/>
  <c r="K910" i="1" s="1"/>
  <c r="H910" i="1"/>
  <c r="I909" i="1"/>
  <c r="K909" i="1" s="1"/>
  <c r="H909" i="1"/>
  <c r="I908" i="1"/>
  <c r="K908" i="1" s="1"/>
  <c r="H908" i="1"/>
  <c r="I907" i="1"/>
  <c r="K907" i="1" s="1"/>
  <c r="H907" i="1"/>
  <c r="I906" i="1"/>
  <c r="K906" i="1" s="1"/>
  <c r="H906" i="1"/>
  <c r="I905" i="1"/>
  <c r="K905" i="1" s="1"/>
  <c r="H905" i="1"/>
  <c r="I904" i="1"/>
  <c r="K904" i="1" s="1"/>
  <c r="H904" i="1"/>
  <c r="I903" i="1"/>
  <c r="K903" i="1" s="1"/>
  <c r="H903" i="1"/>
  <c r="I902" i="1"/>
  <c r="K902" i="1" s="1"/>
  <c r="H902" i="1"/>
  <c r="I901" i="1"/>
  <c r="K901" i="1" s="1"/>
  <c r="H901" i="1"/>
  <c r="K900" i="1"/>
  <c r="I900" i="1"/>
  <c r="H900" i="1"/>
  <c r="I899" i="1"/>
  <c r="K899" i="1" s="1"/>
  <c r="H899" i="1"/>
  <c r="I898" i="1"/>
  <c r="K898" i="1" s="1"/>
  <c r="H898" i="1"/>
  <c r="I897" i="1"/>
  <c r="K897" i="1" s="1"/>
  <c r="H897" i="1"/>
  <c r="I896" i="1"/>
  <c r="K896" i="1" s="1"/>
  <c r="H896" i="1"/>
  <c r="I895" i="1"/>
  <c r="K895" i="1" s="1"/>
  <c r="H895" i="1"/>
  <c r="I894" i="1"/>
  <c r="K894" i="1" s="1"/>
  <c r="H894" i="1"/>
  <c r="I893" i="1"/>
  <c r="K893" i="1" s="1"/>
  <c r="H893" i="1"/>
  <c r="I892" i="1"/>
  <c r="K892" i="1" s="1"/>
  <c r="H892" i="1"/>
  <c r="I891" i="1"/>
  <c r="K891" i="1" s="1"/>
  <c r="H891" i="1"/>
  <c r="I890" i="1"/>
  <c r="K890" i="1" s="1"/>
  <c r="H890" i="1"/>
  <c r="I889" i="1"/>
  <c r="K889" i="1" s="1"/>
  <c r="H889" i="1"/>
  <c r="K888" i="1"/>
  <c r="I888" i="1"/>
  <c r="H888" i="1"/>
  <c r="I887" i="1"/>
  <c r="K887" i="1" s="1"/>
  <c r="H887" i="1"/>
  <c r="I886" i="1"/>
  <c r="K886" i="1" s="1"/>
  <c r="H886" i="1"/>
  <c r="I885" i="1"/>
  <c r="K885" i="1" s="1"/>
  <c r="H885" i="1"/>
  <c r="I884" i="1"/>
  <c r="K884" i="1" s="1"/>
  <c r="H884" i="1"/>
  <c r="I883" i="1"/>
  <c r="K883" i="1" s="1"/>
  <c r="H883" i="1"/>
  <c r="I882" i="1"/>
  <c r="K882" i="1" s="1"/>
  <c r="H882" i="1"/>
  <c r="I881" i="1"/>
  <c r="K881" i="1" s="1"/>
  <c r="H881" i="1"/>
  <c r="I880" i="1"/>
  <c r="K880" i="1" s="1"/>
  <c r="H880" i="1"/>
  <c r="I879" i="1"/>
  <c r="K879" i="1" s="1"/>
  <c r="H879" i="1"/>
  <c r="I878" i="1"/>
  <c r="K878" i="1" s="1"/>
  <c r="H878" i="1"/>
  <c r="I877" i="1"/>
  <c r="K877" i="1" s="1"/>
  <c r="H877" i="1"/>
  <c r="K876" i="1"/>
  <c r="I876" i="1"/>
  <c r="H876" i="1"/>
  <c r="I875" i="1"/>
  <c r="K875" i="1" s="1"/>
  <c r="H875" i="1"/>
  <c r="I874" i="1"/>
  <c r="K874" i="1" s="1"/>
  <c r="H874" i="1"/>
  <c r="I873" i="1"/>
  <c r="K873" i="1" s="1"/>
  <c r="H873" i="1"/>
  <c r="I872" i="1"/>
  <c r="K872" i="1" s="1"/>
  <c r="H872" i="1"/>
  <c r="I871" i="1"/>
  <c r="K871" i="1" s="1"/>
  <c r="H871" i="1"/>
  <c r="I870" i="1"/>
  <c r="K870" i="1" s="1"/>
  <c r="H870" i="1"/>
  <c r="I869" i="1"/>
  <c r="K869" i="1" s="1"/>
  <c r="H869" i="1"/>
  <c r="I868" i="1"/>
  <c r="K868" i="1" s="1"/>
  <c r="H868" i="1"/>
  <c r="I867" i="1"/>
  <c r="K867" i="1" s="1"/>
  <c r="H867" i="1"/>
  <c r="I866" i="1"/>
  <c r="K866" i="1" s="1"/>
  <c r="H866" i="1"/>
  <c r="I865" i="1"/>
  <c r="K865" i="1" s="1"/>
  <c r="H865" i="1"/>
  <c r="I864" i="1"/>
  <c r="K864" i="1" s="1"/>
  <c r="H864" i="1"/>
  <c r="I863" i="1"/>
  <c r="K863" i="1" s="1"/>
  <c r="H863" i="1"/>
  <c r="I862" i="1"/>
  <c r="K862" i="1" s="1"/>
  <c r="H862" i="1"/>
  <c r="I861" i="1"/>
  <c r="K861" i="1" s="1"/>
  <c r="H861" i="1"/>
  <c r="I860" i="1"/>
  <c r="K860" i="1" s="1"/>
  <c r="H860" i="1"/>
  <c r="I859" i="1"/>
  <c r="K859" i="1" s="1"/>
  <c r="H859" i="1"/>
  <c r="I858" i="1"/>
  <c r="K858" i="1" s="1"/>
  <c r="H858" i="1"/>
  <c r="I857" i="1"/>
  <c r="K857" i="1" s="1"/>
  <c r="H857" i="1"/>
  <c r="I856" i="1"/>
  <c r="K856" i="1" s="1"/>
  <c r="H856" i="1"/>
  <c r="I855" i="1"/>
  <c r="K855" i="1" s="1"/>
  <c r="H855" i="1"/>
  <c r="I854" i="1"/>
  <c r="K854" i="1" s="1"/>
  <c r="H854" i="1"/>
  <c r="I853" i="1"/>
  <c r="K853" i="1" s="1"/>
  <c r="H853" i="1"/>
  <c r="K852" i="1"/>
  <c r="I852" i="1"/>
  <c r="H852" i="1"/>
  <c r="I851" i="1"/>
  <c r="K851" i="1" s="1"/>
  <c r="H851" i="1"/>
  <c r="K850" i="1"/>
  <c r="I850" i="1"/>
  <c r="H850" i="1"/>
  <c r="I849" i="1"/>
  <c r="K849" i="1" s="1"/>
  <c r="H849" i="1"/>
  <c r="I848" i="1"/>
  <c r="K848" i="1" s="1"/>
  <c r="H848" i="1"/>
  <c r="I847" i="1"/>
  <c r="K847" i="1" s="1"/>
  <c r="H847" i="1"/>
  <c r="I846" i="1"/>
  <c r="K846" i="1" s="1"/>
  <c r="H846" i="1"/>
  <c r="I845" i="1"/>
  <c r="K845" i="1" s="1"/>
  <c r="H845" i="1"/>
  <c r="I844" i="1"/>
  <c r="K844" i="1" s="1"/>
  <c r="H844" i="1"/>
  <c r="I843" i="1"/>
  <c r="K843" i="1" s="1"/>
  <c r="H843" i="1"/>
  <c r="I842" i="1"/>
  <c r="K842" i="1" s="1"/>
  <c r="H842" i="1"/>
  <c r="I841" i="1"/>
  <c r="K841" i="1" s="1"/>
  <c r="H841" i="1"/>
  <c r="K840" i="1"/>
  <c r="I840" i="1"/>
  <c r="H840" i="1"/>
  <c r="I839" i="1"/>
  <c r="K839" i="1" s="1"/>
  <c r="H839" i="1"/>
  <c r="I838" i="1"/>
  <c r="K838" i="1" s="1"/>
  <c r="H838" i="1"/>
  <c r="I837" i="1"/>
  <c r="K837" i="1" s="1"/>
  <c r="H837" i="1"/>
  <c r="I836" i="1"/>
  <c r="K836" i="1" s="1"/>
  <c r="H836" i="1"/>
  <c r="I835" i="1"/>
  <c r="K835" i="1" s="1"/>
  <c r="H835" i="1"/>
  <c r="I834" i="1"/>
  <c r="K834" i="1" s="1"/>
  <c r="H834" i="1"/>
  <c r="I833" i="1"/>
  <c r="K833" i="1" s="1"/>
  <c r="H833" i="1"/>
  <c r="I832" i="1"/>
  <c r="K832" i="1" s="1"/>
  <c r="H832" i="1"/>
  <c r="I831" i="1"/>
  <c r="K831" i="1" s="1"/>
  <c r="H831" i="1"/>
  <c r="I830" i="1"/>
  <c r="K830" i="1" s="1"/>
  <c r="H830" i="1"/>
  <c r="I829" i="1"/>
  <c r="K829" i="1" s="1"/>
  <c r="H829" i="1"/>
  <c r="I828" i="1"/>
  <c r="K828" i="1" s="1"/>
  <c r="H828" i="1"/>
  <c r="I827" i="1"/>
  <c r="K827" i="1" s="1"/>
  <c r="H827" i="1"/>
  <c r="I826" i="1"/>
  <c r="K826" i="1" s="1"/>
  <c r="H826" i="1"/>
  <c r="I825" i="1"/>
  <c r="K825" i="1" s="1"/>
  <c r="H825" i="1"/>
  <c r="I824" i="1"/>
  <c r="K824" i="1" s="1"/>
  <c r="H824" i="1"/>
  <c r="I823" i="1"/>
  <c r="K823" i="1" s="1"/>
  <c r="H823" i="1"/>
  <c r="I822" i="1"/>
  <c r="K822" i="1" s="1"/>
  <c r="H822" i="1"/>
  <c r="I821" i="1"/>
  <c r="K821" i="1" s="1"/>
  <c r="H821" i="1"/>
  <c r="I820" i="1"/>
  <c r="K820" i="1" s="1"/>
  <c r="H820" i="1"/>
  <c r="I819" i="1"/>
  <c r="K819" i="1" s="1"/>
  <c r="H819" i="1"/>
  <c r="I818" i="1"/>
  <c r="K818" i="1" s="1"/>
  <c r="H818" i="1"/>
  <c r="I817" i="1"/>
  <c r="K817" i="1" s="1"/>
  <c r="H817" i="1"/>
  <c r="I816" i="1"/>
  <c r="K816" i="1" s="1"/>
  <c r="H816" i="1"/>
  <c r="I815" i="1"/>
  <c r="K815" i="1" s="1"/>
  <c r="H815" i="1"/>
  <c r="I814" i="1"/>
  <c r="K814" i="1" s="1"/>
  <c r="H814" i="1"/>
  <c r="I813" i="1"/>
  <c r="K813" i="1" s="1"/>
  <c r="H813" i="1"/>
  <c r="I812" i="1"/>
  <c r="K812" i="1" s="1"/>
  <c r="H812" i="1"/>
  <c r="I811" i="1"/>
  <c r="K811" i="1" s="1"/>
  <c r="H811" i="1"/>
  <c r="I810" i="1"/>
  <c r="K810" i="1" s="1"/>
  <c r="H810" i="1"/>
  <c r="I809" i="1"/>
  <c r="K809" i="1" s="1"/>
  <c r="H809" i="1"/>
  <c r="I808" i="1"/>
  <c r="K808" i="1" s="1"/>
  <c r="H808" i="1"/>
  <c r="I807" i="1"/>
  <c r="K807" i="1" s="1"/>
  <c r="H807" i="1"/>
  <c r="I806" i="1"/>
  <c r="K806" i="1" s="1"/>
  <c r="H806" i="1"/>
  <c r="I805" i="1"/>
  <c r="K805" i="1" s="1"/>
  <c r="H805" i="1"/>
  <c r="I804" i="1"/>
  <c r="K804" i="1" s="1"/>
  <c r="H804" i="1"/>
  <c r="I803" i="1"/>
  <c r="K803" i="1" s="1"/>
  <c r="H803" i="1"/>
  <c r="I802" i="1"/>
  <c r="K802" i="1" s="1"/>
  <c r="H802" i="1"/>
  <c r="I801" i="1"/>
  <c r="K801" i="1" s="1"/>
  <c r="H801" i="1"/>
  <c r="I800" i="1"/>
  <c r="K800" i="1" s="1"/>
  <c r="H800" i="1"/>
  <c r="I799" i="1"/>
  <c r="K799" i="1" s="1"/>
  <c r="H799" i="1"/>
  <c r="I798" i="1"/>
  <c r="K798" i="1" s="1"/>
  <c r="H798" i="1"/>
  <c r="I797" i="1"/>
  <c r="K797" i="1" s="1"/>
  <c r="H797" i="1"/>
  <c r="I796" i="1"/>
  <c r="K796" i="1" s="1"/>
  <c r="H796" i="1"/>
  <c r="I795" i="1"/>
  <c r="K795" i="1" s="1"/>
  <c r="H795" i="1"/>
  <c r="I794" i="1"/>
  <c r="K794" i="1" s="1"/>
  <c r="H794" i="1"/>
  <c r="I793" i="1"/>
  <c r="K793" i="1" s="1"/>
  <c r="H793" i="1"/>
  <c r="I792" i="1"/>
  <c r="K792" i="1" s="1"/>
  <c r="H792" i="1"/>
  <c r="I791" i="1"/>
  <c r="K791" i="1" s="1"/>
  <c r="H791" i="1"/>
  <c r="I790" i="1"/>
  <c r="K790" i="1" s="1"/>
  <c r="H790" i="1"/>
  <c r="I789" i="1"/>
  <c r="K789" i="1" s="1"/>
  <c r="H789" i="1"/>
  <c r="I788" i="1"/>
  <c r="K788" i="1" s="1"/>
  <c r="H788" i="1"/>
  <c r="I787" i="1"/>
  <c r="K787" i="1" s="1"/>
  <c r="H787" i="1"/>
  <c r="I786" i="1"/>
  <c r="K786" i="1" s="1"/>
  <c r="H786" i="1"/>
  <c r="I785" i="1"/>
  <c r="K785" i="1" s="1"/>
  <c r="H785" i="1"/>
  <c r="I784" i="1"/>
  <c r="K784" i="1" s="1"/>
  <c r="H784" i="1"/>
  <c r="I783" i="1"/>
  <c r="K783" i="1" s="1"/>
  <c r="H783" i="1"/>
  <c r="I782" i="1"/>
  <c r="K782" i="1" s="1"/>
  <c r="H782" i="1"/>
  <c r="I781" i="1"/>
  <c r="K781" i="1" s="1"/>
  <c r="H781" i="1"/>
  <c r="I780" i="1"/>
  <c r="K780" i="1" s="1"/>
  <c r="H780" i="1"/>
  <c r="I779" i="1"/>
  <c r="K779" i="1" s="1"/>
  <c r="H779" i="1"/>
  <c r="I778" i="1"/>
  <c r="K778" i="1" s="1"/>
  <c r="H778" i="1"/>
  <c r="I777" i="1"/>
  <c r="K777" i="1" s="1"/>
  <c r="H777" i="1"/>
  <c r="I776" i="1"/>
  <c r="K776" i="1" s="1"/>
  <c r="H776" i="1"/>
  <c r="I775" i="1"/>
  <c r="K775" i="1" s="1"/>
  <c r="H775" i="1"/>
  <c r="I774" i="1"/>
  <c r="K774" i="1" s="1"/>
  <c r="H774" i="1"/>
  <c r="I773" i="1"/>
  <c r="K773" i="1" s="1"/>
  <c r="H773" i="1"/>
  <c r="I772" i="1"/>
  <c r="K772" i="1" s="1"/>
  <c r="H772" i="1"/>
  <c r="I771" i="1"/>
  <c r="K771" i="1" s="1"/>
  <c r="H771" i="1"/>
  <c r="I770" i="1"/>
  <c r="K770" i="1" s="1"/>
  <c r="H770" i="1"/>
  <c r="I769" i="1"/>
  <c r="K769" i="1" s="1"/>
  <c r="H769" i="1"/>
  <c r="I768" i="1"/>
  <c r="K768" i="1" s="1"/>
  <c r="H768" i="1"/>
  <c r="I767" i="1"/>
  <c r="K767" i="1" s="1"/>
  <c r="H767" i="1"/>
  <c r="I766" i="1"/>
  <c r="K766" i="1" s="1"/>
  <c r="H766" i="1"/>
  <c r="I765" i="1"/>
  <c r="K765" i="1" s="1"/>
  <c r="H765" i="1"/>
  <c r="I764" i="1"/>
  <c r="K764" i="1" s="1"/>
  <c r="H764" i="1"/>
  <c r="I763" i="1"/>
  <c r="K763" i="1" s="1"/>
  <c r="H763" i="1"/>
  <c r="I762" i="1"/>
  <c r="K762" i="1" s="1"/>
  <c r="H762" i="1"/>
  <c r="I761" i="1"/>
  <c r="K761" i="1" s="1"/>
  <c r="H761" i="1"/>
  <c r="I760" i="1"/>
  <c r="K760" i="1" s="1"/>
  <c r="H760" i="1"/>
  <c r="I759" i="1"/>
  <c r="K759" i="1" s="1"/>
  <c r="H759" i="1"/>
  <c r="I758" i="1"/>
  <c r="K758" i="1" s="1"/>
  <c r="H758" i="1"/>
  <c r="I757" i="1"/>
  <c r="K757" i="1" s="1"/>
  <c r="H757" i="1"/>
  <c r="I756" i="1"/>
  <c r="K756" i="1" s="1"/>
  <c r="H756" i="1"/>
  <c r="I755" i="1"/>
  <c r="K755" i="1" s="1"/>
  <c r="H755" i="1"/>
  <c r="I754" i="1"/>
  <c r="K754" i="1" s="1"/>
  <c r="H754" i="1"/>
  <c r="I753" i="1"/>
  <c r="K753" i="1" s="1"/>
  <c r="H753" i="1"/>
  <c r="I752" i="1"/>
  <c r="K752" i="1" s="1"/>
  <c r="H752" i="1"/>
  <c r="I751" i="1"/>
  <c r="K751" i="1" s="1"/>
  <c r="H751" i="1"/>
  <c r="I750" i="1"/>
  <c r="K750" i="1" s="1"/>
  <c r="H750" i="1"/>
  <c r="I749" i="1"/>
  <c r="K749" i="1" s="1"/>
  <c r="H749" i="1"/>
  <c r="I748" i="1"/>
  <c r="K748" i="1" s="1"/>
  <c r="H748" i="1"/>
  <c r="I747" i="1"/>
  <c r="K747" i="1" s="1"/>
  <c r="H747" i="1"/>
  <c r="I746" i="1"/>
  <c r="K746" i="1" s="1"/>
  <c r="H746" i="1"/>
  <c r="I745" i="1"/>
  <c r="K745" i="1" s="1"/>
  <c r="H745" i="1"/>
  <c r="I744" i="1"/>
  <c r="K744" i="1" s="1"/>
  <c r="H744" i="1"/>
  <c r="I743" i="1"/>
  <c r="K743" i="1" s="1"/>
  <c r="H743" i="1"/>
  <c r="I742" i="1"/>
  <c r="K742" i="1" s="1"/>
  <c r="H742" i="1"/>
  <c r="I741" i="1"/>
  <c r="K741" i="1" s="1"/>
  <c r="H741" i="1"/>
  <c r="I740" i="1"/>
  <c r="K740" i="1" s="1"/>
  <c r="H740" i="1"/>
  <c r="I739" i="1"/>
  <c r="K739" i="1" s="1"/>
  <c r="H739" i="1"/>
  <c r="I738" i="1"/>
  <c r="K738" i="1" s="1"/>
  <c r="H738" i="1"/>
  <c r="I737" i="1"/>
  <c r="K737" i="1" s="1"/>
  <c r="H737" i="1"/>
  <c r="I736" i="1"/>
  <c r="K736" i="1" s="1"/>
  <c r="H736" i="1"/>
  <c r="I735" i="1"/>
  <c r="K735" i="1" s="1"/>
  <c r="H735" i="1"/>
  <c r="I734" i="1"/>
  <c r="K734" i="1" s="1"/>
  <c r="H734" i="1"/>
  <c r="I733" i="1"/>
  <c r="K733" i="1" s="1"/>
  <c r="H733" i="1"/>
  <c r="I732" i="1"/>
  <c r="K732" i="1" s="1"/>
  <c r="H732" i="1"/>
  <c r="I731" i="1"/>
  <c r="K731" i="1" s="1"/>
  <c r="H731" i="1"/>
  <c r="I730" i="1"/>
  <c r="K730" i="1" s="1"/>
  <c r="H730" i="1"/>
  <c r="I729" i="1"/>
  <c r="K729" i="1" s="1"/>
  <c r="H729" i="1"/>
  <c r="I728" i="1"/>
  <c r="K728" i="1" s="1"/>
  <c r="H728" i="1"/>
  <c r="I727" i="1"/>
  <c r="K727" i="1" s="1"/>
  <c r="H727" i="1"/>
  <c r="I726" i="1"/>
  <c r="K726" i="1" s="1"/>
  <c r="H726" i="1"/>
  <c r="I725" i="1"/>
  <c r="K725" i="1" s="1"/>
  <c r="H725" i="1"/>
  <c r="I724" i="1"/>
  <c r="K724" i="1" s="1"/>
  <c r="H724" i="1"/>
  <c r="I723" i="1"/>
  <c r="K723" i="1" s="1"/>
  <c r="H723" i="1"/>
  <c r="I722" i="1"/>
  <c r="K722" i="1" s="1"/>
  <c r="H722" i="1"/>
  <c r="I721" i="1"/>
  <c r="K721" i="1" s="1"/>
  <c r="H721" i="1"/>
  <c r="I720" i="1"/>
  <c r="K720" i="1" s="1"/>
  <c r="H720" i="1"/>
  <c r="I719" i="1"/>
  <c r="K719" i="1" s="1"/>
  <c r="H719" i="1"/>
  <c r="I718" i="1"/>
  <c r="K718" i="1" s="1"/>
  <c r="H718" i="1"/>
  <c r="K717" i="1"/>
  <c r="I717" i="1"/>
  <c r="H717" i="1"/>
  <c r="I716" i="1"/>
  <c r="K716" i="1" s="1"/>
  <c r="H716" i="1"/>
  <c r="I715" i="1"/>
  <c r="K715" i="1" s="1"/>
  <c r="H715" i="1"/>
  <c r="I714" i="1"/>
  <c r="K714" i="1" s="1"/>
  <c r="H714" i="1"/>
  <c r="I713" i="1"/>
  <c r="K713" i="1" s="1"/>
  <c r="H713" i="1"/>
  <c r="I712" i="1"/>
  <c r="K712" i="1" s="1"/>
  <c r="H712" i="1"/>
  <c r="I711" i="1"/>
  <c r="K711" i="1" s="1"/>
  <c r="H711" i="1"/>
  <c r="I710" i="1"/>
  <c r="K710" i="1" s="1"/>
  <c r="H710" i="1"/>
  <c r="I709" i="1"/>
  <c r="K709" i="1" s="1"/>
  <c r="H709" i="1"/>
  <c r="I708" i="1"/>
  <c r="K708" i="1" s="1"/>
  <c r="H708" i="1"/>
  <c r="I707" i="1"/>
  <c r="K707" i="1" s="1"/>
  <c r="H707" i="1"/>
  <c r="I706" i="1"/>
  <c r="K706" i="1" s="1"/>
  <c r="H706" i="1"/>
  <c r="I705" i="1"/>
  <c r="K705" i="1" s="1"/>
  <c r="H705" i="1"/>
  <c r="I704" i="1"/>
  <c r="K704" i="1" s="1"/>
  <c r="H704" i="1"/>
  <c r="I703" i="1"/>
  <c r="K703" i="1" s="1"/>
  <c r="H703" i="1"/>
  <c r="I702" i="1"/>
  <c r="K702" i="1" s="1"/>
  <c r="H702" i="1"/>
  <c r="I701" i="1"/>
  <c r="K701" i="1" s="1"/>
  <c r="H701" i="1"/>
  <c r="I700" i="1"/>
  <c r="K700" i="1" s="1"/>
  <c r="H700" i="1"/>
  <c r="I699" i="1"/>
  <c r="K699" i="1" s="1"/>
  <c r="H699" i="1"/>
  <c r="I698" i="1"/>
  <c r="K698" i="1" s="1"/>
  <c r="H698" i="1"/>
  <c r="I697" i="1"/>
  <c r="K697" i="1" s="1"/>
  <c r="H697" i="1"/>
  <c r="I696" i="1"/>
  <c r="K696" i="1" s="1"/>
  <c r="H696" i="1"/>
  <c r="I695" i="1"/>
  <c r="K695" i="1" s="1"/>
  <c r="H695" i="1"/>
  <c r="I694" i="1"/>
  <c r="K694" i="1" s="1"/>
  <c r="H694" i="1"/>
  <c r="I693" i="1"/>
  <c r="K693" i="1" s="1"/>
  <c r="H693" i="1"/>
  <c r="I692" i="1"/>
  <c r="K692" i="1" s="1"/>
  <c r="H692" i="1"/>
  <c r="I691" i="1"/>
  <c r="K691" i="1" s="1"/>
  <c r="H691" i="1"/>
  <c r="I690" i="1"/>
  <c r="K690" i="1" s="1"/>
  <c r="H690" i="1"/>
  <c r="I689" i="1"/>
  <c r="K689" i="1" s="1"/>
  <c r="H689" i="1"/>
  <c r="I688" i="1"/>
  <c r="K688" i="1" s="1"/>
  <c r="H688" i="1"/>
  <c r="I687" i="1"/>
  <c r="K687" i="1" s="1"/>
  <c r="H687" i="1"/>
  <c r="I686" i="1"/>
  <c r="K686" i="1" s="1"/>
  <c r="H686" i="1"/>
  <c r="I685" i="1"/>
  <c r="K685" i="1" s="1"/>
  <c r="H685" i="1"/>
  <c r="I684" i="1"/>
  <c r="K684" i="1" s="1"/>
  <c r="H684" i="1"/>
  <c r="I683" i="1"/>
  <c r="K683" i="1" s="1"/>
  <c r="H683" i="1"/>
  <c r="I682" i="1"/>
  <c r="K682" i="1" s="1"/>
  <c r="H682" i="1"/>
  <c r="I681" i="1"/>
  <c r="K681" i="1" s="1"/>
  <c r="H681" i="1"/>
  <c r="I680" i="1"/>
  <c r="K680" i="1" s="1"/>
  <c r="H680" i="1"/>
  <c r="I679" i="1"/>
  <c r="K679" i="1" s="1"/>
  <c r="H679" i="1"/>
  <c r="I678" i="1"/>
  <c r="K678" i="1" s="1"/>
  <c r="H678" i="1"/>
  <c r="I677" i="1"/>
  <c r="K677" i="1" s="1"/>
  <c r="H677" i="1"/>
  <c r="I676" i="1"/>
  <c r="K676" i="1" s="1"/>
  <c r="H676" i="1"/>
  <c r="I675" i="1"/>
  <c r="K675" i="1" s="1"/>
  <c r="H675" i="1"/>
  <c r="I674" i="1"/>
  <c r="K674" i="1" s="1"/>
  <c r="H674" i="1"/>
  <c r="I673" i="1"/>
  <c r="K673" i="1" s="1"/>
  <c r="H673" i="1"/>
  <c r="I672" i="1"/>
  <c r="K672" i="1" s="1"/>
  <c r="H672" i="1"/>
  <c r="I671" i="1"/>
  <c r="K671" i="1" s="1"/>
  <c r="H671" i="1"/>
  <c r="I670" i="1"/>
  <c r="K670" i="1" s="1"/>
  <c r="H670" i="1"/>
  <c r="K669" i="1"/>
  <c r="I669" i="1"/>
  <c r="H669" i="1"/>
  <c r="I668" i="1"/>
  <c r="K668" i="1" s="1"/>
  <c r="H668" i="1"/>
  <c r="I667" i="1"/>
  <c r="K667" i="1" s="1"/>
  <c r="H667" i="1"/>
  <c r="I666" i="1"/>
  <c r="K666" i="1" s="1"/>
  <c r="H666" i="1"/>
  <c r="I665" i="1"/>
  <c r="K665" i="1" s="1"/>
  <c r="H665" i="1"/>
  <c r="I664" i="1"/>
  <c r="K664" i="1" s="1"/>
  <c r="H664" i="1"/>
  <c r="I663" i="1"/>
  <c r="K663" i="1" s="1"/>
  <c r="H663" i="1"/>
  <c r="I662" i="1"/>
  <c r="K662" i="1" s="1"/>
  <c r="H662" i="1"/>
  <c r="I661" i="1"/>
  <c r="K661" i="1" s="1"/>
  <c r="H661" i="1"/>
  <c r="I660" i="1"/>
  <c r="K660" i="1" s="1"/>
  <c r="H660" i="1"/>
  <c r="I659" i="1"/>
  <c r="K659" i="1" s="1"/>
  <c r="H659" i="1"/>
  <c r="I658" i="1"/>
  <c r="K658" i="1" s="1"/>
  <c r="H658" i="1"/>
  <c r="I657" i="1"/>
  <c r="K657" i="1" s="1"/>
  <c r="H657" i="1"/>
  <c r="I656" i="1"/>
  <c r="K656" i="1" s="1"/>
  <c r="H656" i="1"/>
  <c r="I655" i="1"/>
  <c r="K655" i="1" s="1"/>
  <c r="H655" i="1"/>
  <c r="I654" i="1"/>
  <c r="K654" i="1" s="1"/>
  <c r="H654" i="1"/>
  <c r="K653" i="1"/>
  <c r="I653" i="1"/>
  <c r="H653" i="1"/>
  <c r="I652" i="1"/>
  <c r="K652" i="1" s="1"/>
  <c r="H652" i="1"/>
  <c r="I651" i="1"/>
  <c r="K651" i="1" s="1"/>
  <c r="H651" i="1"/>
  <c r="I650" i="1"/>
  <c r="K650" i="1" s="1"/>
  <c r="H650" i="1"/>
  <c r="I649" i="1"/>
  <c r="K649" i="1" s="1"/>
  <c r="H649" i="1"/>
  <c r="I648" i="1"/>
  <c r="K648" i="1" s="1"/>
  <c r="H648" i="1"/>
  <c r="I647" i="1"/>
  <c r="K647" i="1" s="1"/>
  <c r="H647" i="1"/>
  <c r="I646" i="1"/>
  <c r="K646" i="1" s="1"/>
  <c r="H646" i="1"/>
  <c r="I645" i="1"/>
  <c r="K645" i="1" s="1"/>
  <c r="H645" i="1"/>
  <c r="I644" i="1"/>
  <c r="K644" i="1" s="1"/>
  <c r="H644" i="1"/>
  <c r="I643" i="1"/>
  <c r="K643" i="1" s="1"/>
  <c r="H643" i="1"/>
  <c r="I642" i="1"/>
  <c r="K642" i="1" s="1"/>
  <c r="H642" i="1"/>
  <c r="I641" i="1"/>
  <c r="K641" i="1" s="1"/>
  <c r="H641" i="1"/>
  <c r="I640" i="1"/>
  <c r="K640" i="1" s="1"/>
  <c r="H640" i="1"/>
  <c r="I639" i="1"/>
  <c r="K639" i="1" s="1"/>
  <c r="H639" i="1"/>
  <c r="I638" i="1"/>
  <c r="K638" i="1" s="1"/>
  <c r="H638" i="1"/>
  <c r="I637" i="1"/>
  <c r="K637" i="1" s="1"/>
  <c r="H637" i="1"/>
  <c r="I636" i="1"/>
  <c r="K636" i="1" s="1"/>
  <c r="H636" i="1"/>
  <c r="I635" i="1"/>
  <c r="K635" i="1" s="1"/>
  <c r="H635" i="1"/>
  <c r="I634" i="1"/>
  <c r="K634" i="1" s="1"/>
  <c r="H634" i="1"/>
  <c r="I633" i="1"/>
  <c r="K633" i="1" s="1"/>
  <c r="H633" i="1"/>
  <c r="I632" i="1"/>
  <c r="K632" i="1" s="1"/>
  <c r="H632" i="1"/>
  <c r="I631" i="1"/>
  <c r="K631" i="1" s="1"/>
  <c r="H631" i="1"/>
  <c r="I630" i="1"/>
  <c r="K630" i="1" s="1"/>
  <c r="H630" i="1"/>
  <c r="I629" i="1"/>
  <c r="K629" i="1" s="1"/>
  <c r="H629" i="1"/>
  <c r="I628" i="1"/>
  <c r="K628" i="1" s="1"/>
  <c r="H628" i="1"/>
  <c r="I627" i="1"/>
  <c r="K627" i="1" s="1"/>
  <c r="H627" i="1"/>
  <c r="I626" i="1"/>
  <c r="K626" i="1" s="1"/>
  <c r="H626" i="1"/>
  <c r="I625" i="1"/>
  <c r="K625" i="1" s="1"/>
  <c r="H625" i="1"/>
  <c r="I624" i="1"/>
  <c r="K624" i="1" s="1"/>
  <c r="H624" i="1"/>
  <c r="I623" i="1"/>
  <c r="K623" i="1" s="1"/>
  <c r="H623" i="1"/>
  <c r="I622" i="1"/>
  <c r="K622" i="1" s="1"/>
  <c r="H622" i="1"/>
  <c r="K621" i="1"/>
  <c r="I621" i="1"/>
  <c r="H621" i="1"/>
  <c r="I620" i="1"/>
  <c r="K620" i="1" s="1"/>
  <c r="H620" i="1"/>
  <c r="I619" i="1"/>
  <c r="K619" i="1" s="1"/>
  <c r="H619" i="1"/>
  <c r="I618" i="1"/>
  <c r="K618" i="1" s="1"/>
  <c r="H618" i="1"/>
  <c r="I617" i="1"/>
  <c r="K617" i="1" s="1"/>
  <c r="H617" i="1"/>
  <c r="I616" i="1"/>
  <c r="K616" i="1" s="1"/>
  <c r="H616" i="1"/>
  <c r="I615" i="1"/>
  <c r="K615" i="1" s="1"/>
  <c r="H615" i="1"/>
  <c r="I614" i="1"/>
  <c r="K614" i="1" s="1"/>
  <c r="H614" i="1"/>
  <c r="I613" i="1"/>
  <c r="K613" i="1" s="1"/>
  <c r="H613" i="1"/>
  <c r="I612" i="1"/>
  <c r="K612" i="1" s="1"/>
  <c r="H612" i="1"/>
  <c r="I611" i="1"/>
  <c r="K611" i="1" s="1"/>
  <c r="H611" i="1"/>
  <c r="I610" i="1"/>
  <c r="K610" i="1" s="1"/>
  <c r="H610" i="1"/>
  <c r="I609" i="1"/>
  <c r="K609" i="1" s="1"/>
  <c r="H609" i="1"/>
  <c r="I608" i="1"/>
  <c r="K608" i="1" s="1"/>
  <c r="H608" i="1"/>
  <c r="I607" i="1"/>
  <c r="K607" i="1" s="1"/>
  <c r="H607" i="1"/>
  <c r="I606" i="1"/>
  <c r="K606" i="1" s="1"/>
  <c r="H606" i="1"/>
  <c r="I605" i="1"/>
  <c r="K605" i="1" s="1"/>
  <c r="H605" i="1"/>
  <c r="I604" i="1"/>
  <c r="K604" i="1" s="1"/>
  <c r="H604" i="1"/>
  <c r="I603" i="1"/>
  <c r="K603" i="1" s="1"/>
  <c r="H603" i="1"/>
  <c r="I602" i="1"/>
  <c r="K602" i="1" s="1"/>
  <c r="H602" i="1"/>
  <c r="I601" i="1"/>
  <c r="K601" i="1" s="1"/>
  <c r="H601" i="1"/>
  <c r="I600" i="1"/>
  <c r="K600" i="1" s="1"/>
  <c r="H600" i="1"/>
  <c r="I599" i="1"/>
  <c r="K599" i="1" s="1"/>
  <c r="H599" i="1"/>
  <c r="I598" i="1"/>
  <c r="K598" i="1" s="1"/>
  <c r="H598" i="1"/>
  <c r="I597" i="1"/>
  <c r="K597" i="1" s="1"/>
  <c r="H597" i="1"/>
  <c r="I596" i="1"/>
  <c r="K596" i="1" s="1"/>
  <c r="H596" i="1"/>
  <c r="I595" i="1"/>
  <c r="K595" i="1" s="1"/>
  <c r="H595" i="1"/>
  <c r="I594" i="1"/>
  <c r="K594" i="1" s="1"/>
  <c r="H594" i="1"/>
  <c r="I593" i="1"/>
  <c r="K593" i="1" s="1"/>
  <c r="H593" i="1"/>
  <c r="I592" i="1"/>
  <c r="K592" i="1" s="1"/>
  <c r="H592" i="1"/>
  <c r="I591" i="1"/>
  <c r="K591" i="1" s="1"/>
  <c r="H591" i="1"/>
  <c r="I590" i="1"/>
  <c r="K590" i="1" s="1"/>
  <c r="H590" i="1"/>
  <c r="K589" i="1"/>
  <c r="I589" i="1"/>
  <c r="H589" i="1"/>
  <c r="I588" i="1"/>
  <c r="K588" i="1" s="1"/>
  <c r="H588" i="1"/>
  <c r="I587" i="1"/>
  <c r="K587" i="1" s="1"/>
  <c r="H587" i="1"/>
  <c r="I586" i="1"/>
  <c r="K586" i="1" s="1"/>
  <c r="H586" i="1"/>
  <c r="I585" i="1"/>
  <c r="K585" i="1" s="1"/>
  <c r="H585" i="1"/>
  <c r="I584" i="1"/>
  <c r="K584" i="1" s="1"/>
  <c r="H584" i="1"/>
  <c r="I583" i="1"/>
  <c r="K583" i="1" s="1"/>
  <c r="H583" i="1"/>
  <c r="I582" i="1"/>
  <c r="K582" i="1" s="1"/>
  <c r="H582" i="1"/>
  <c r="K581" i="1"/>
  <c r="I581" i="1"/>
  <c r="H581" i="1"/>
  <c r="I580" i="1"/>
  <c r="K580" i="1" s="1"/>
  <c r="H580" i="1"/>
  <c r="I579" i="1"/>
  <c r="K579" i="1" s="1"/>
  <c r="H579" i="1"/>
  <c r="I578" i="1"/>
  <c r="K578" i="1" s="1"/>
  <c r="H578" i="1"/>
  <c r="I577" i="1"/>
  <c r="K577" i="1" s="1"/>
  <c r="H577" i="1"/>
  <c r="I576" i="1"/>
  <c r="K576" i="1" s="1"/>
  <c r="H576" i="1"/>
  <c r="I575" i="1"/>
  <c r="K575" i="1" s="1"/>
  <c r="H575" i="1"/>
  <c r="I574" i="1"/>
  <c r="K574" i="1" s="1"/>
  <c r="H574" i="1"/>
  <c r="K573" i="1"/>
  <c r="I573" i="1"/>
  <c r="H573" i="1"/>
  <c r="I572" i="1"/>
  <c r="K572" i="1" s="1"/>
  <c r="H572" i="1"/>
  <c r="I571" i="1"/>
  <c r="K571" i="1" s="1"/>
  <c r="H571" i="1"/>
  <c r="I570" i="1"/>
  <c r="K570" i="1" s="1"/>
  <c r="H570" i="1"/>
  <c r="I569" i="1"/>
  <c r="K569" i="1" s="1"/>
  <c r="H569" i="1"/>
  <c r="I568" i="1"/>
  <c r="K568" i="1" s="1"/>
  <c r="H568" i="1"/>
  <c r="I567" i="1"/>
  <c r="K567" i="1" s="1"/>
  <c r="H567" i="1"/>
  <c r="I566" i="1"/>
  <c r="K566" i="1" s="1"/>
  <c r="H566" i="1"/>
  <c r="K565" i="1"/>
  <c r="I565" i="1"/>
  <c r="H565" i="1"/>
  <c r="I564" i="1"/>
  <c r="K564" i="1" s="1"/>
  <c r="H564" i="1"/>
  <c r="I563" i="1"/>
  <c r="K563" i="1" s="1"/>
  <c r="H563" i="1"/>
  <c r="I562" i="1"/>
  <c r="K562" i="1" s="1"/>
  <c r="H562" i="1"/>
  <c r="I561" i="1"/>
  <c r="K561" i="1" s="1"/>
  <c r="H561" i="1"/>
  <c r="I560" i="1"/>
  <c r="K560" i="1" s="1"/>
  <c r="H560" i="1"/>
  <c r="I559" i="1"/>
  <c r="K559" i="1" s="1"/>
  <c r="H559" i="1"/>
  <c r="I558" i="1"/>
  <c r="K558" i="1" s="1"/>
  <c r="H558" i="1"/>
  <c r="K557" i="1"/>
  <c r="I557" i="1"/>
  <c r="H557" i="1"/>
  <c r="I556" i="1"/>
  <c r="K556" i="1" s="1"/>
  <c r="H556" i="1"/>
  <c r="I555" i="1"/>
  <c r="K555" i="1" s="1"/>
  <c r="H555" i="1"/>
  <c r="I554" i="1"/>
  <c r="K554" i="1" s="1"/>
  <c r="H554" i="1"/>
  <c r="I553" i="1"/>
  <c r="K553" i="1" s="1"/>
  <c r="H553" i="1"/>
  <c r="I552" i="1"/>
  <c r="K552" i="1" s="1"/>
  <c r="H552" i="1"/>
  <c r="I551" i="1"/>
  <c r="K551" i="1" s="1"/>
  <c r="H551" i="1"/>
  <c r="I550" i="1"/>
  <c r="K550" i="1" s="1"/>
  <c r="H550" i="1"/>
  <c r="K549" i="1"/>
  <c r="I549" i="1"/>
  <c r="H549" i="1"/>
  <c r="I548" i="1"/>
  <c r="K548" i="1" s="1"/>
  <c r="H548" i="1"/>
  <c r="I547" i="1"/>
  <c r="K547" i="1" s="1"/>
  <c r="H547" i="1"/>
  <c r="I546" i="1"/>
  <c r="K546" i="1" s="1"/>
  <c r="H546" i="1"/>
  <c r="I545" i="1"/>
  <c r="K545" i="1" s="1"/>
  <c r="H545" i="1"/>
  <c r="I544" i="1"/>
  <c r="K544" i="1" s="1"/>
  <c r="H544" i="1"/>
  <c r="I543" i="1"/>
  <c r="K543" i="1" s="1"/>
  <c r="H543" i="1"/>
  <c r="I542" i="1"/>
  <c r="K542" i="1" s="1"/>
  <c r="H542" i="1"/>
  <c r="K541" i="1"/>
  <c r="I541" i="1"/>
  <c r="H541" i="1"/>
  <c r="I540" i="1"/>
  <c r="K540" i="1" s="1"/>
  <c r="H540" i="1"/>
  <c r="I539" i="1"/>
  <c r="K539" i="1" s="1"/>
  <c r="H539" i="1"/>
  <c r="I538" i="1"/>
  <c r="K538" i="1" s="1"/>
  <c r="H538" i="1"/>
  <c r="I537" i="1"/>
  <c r="K537" i="1" s="1"/>
  <c r="H537" i="1"/>
  <c r="I536" i="1"/>
  <c r="K536" i="1" s="1"/>
  <c r="H536" i="1"/>
  <c r="I535" i="1"/>
  <c r="K535" i="1" s="1"/>
  <c r="H535" i="1"/>
  <c r="I534" i="1"/>
  <c r="K534" i="1" s="1"/>
  <c r="H534" i="1"/>
  <c r="K533" i="1"/>
  <c r="I533" i="1"/>
  <c r="H533" i="1"/>
  <c r="I532" i="1"/>
  <c r="K532" i="1" s="1"/>
  <c r="H532" i="1"/>
  <c r="I531" i="1"/>
  <c r="K531" i="1" s="1"/>
  <c r="H531" i="1"/>
  <c r="I530" i="1"/>
  <c r="K530" i="1" s="1"/>
  <c r="H530" i="1"/>
  <c r="I529" i="1"/>
  <c r="K529" i="1" s="1"/>
  <c r="H529" i="1"/>
  <c r="I528" i="1"/>
  <c r="K528" i="1" s="1"/>
  <c r="H528" i="1"/>
  <c r="I527" i="1"/>
  <c r="K527" i="1" s="1"/>
  <c r="H527" i="1"/>
  <c r="I526" i="1"/>
  <c r="K526" i="1" s="1"/>
  <c r="H526" i="1"/>
  <c r="K525" i="1"/>
  <c r="I525" i="1"/>
  <c r="H525" i="1"/>
  <c r="I524" i="1"/>
  <c r="K524" i="1" s="1"/>
  <c r="H524" i="1"/>
  <c r="I523" i="1"/>
  <c r="K523" i="1" s="1"/>
  <c r="H523" i="1"/>
  <c r="I522" i="1"/>
  <c r="K522" i="1" s="1"/>
  <c r="H522" i="1"/>
  <c r="I521" i="1"/>
  <c r="K521" i="1" s="1"/>
  <c r="H521" i="1"/>
  <c r="I520" i="1"/>
  <c r="K520" i="1" s="1"/>
  <c r="H520" i="1"/>
  <c r="I519" i="1"/>
  <c r="K519" i="1" s="1"/>
  <c r="H519" i="1"/>
  <c r="I518" i="1"/>
  <c r="K518" i="1" s="1"/>
  <c r="H518" i="1"/>
  <c r="K517" i="1"/>
  <c r="I517" i="1"/>
  <c r="H517" i="1"/>
  <c r="I516" i="1"/>
  <c r="K516" i="1" s="1"/>
  <c r="H516" i="1"/>
  <c r="I515" i="1"/>
  <c r="K515" i="1" s="1"/>
  <c r="H515" i="1"/>
  <c r="I514" i="1"/>
  <c r="K514" i="1" s="1"/>
  <c r="H514" i="1"/>
  <c r="I513" i="1"/>
  <c r="K513" i="1" s="1"/>
  <c r="H513" i="1"/>
  <c r="I512" i="1"/>
  <c r="K512" i="1" s="1"/>
  <c r="H512" i="1"/>
  <c r="I511" i="1"/>
  <c r="K511" i="1" s="1"/>
  <c r="H511" i="1"/>
  <c r="I510" i="1"/>
  <c r="K510" i="1" s="1"/>
  <c r="H510" i="1"/>
  <c r="K509" i="1"/>
  <c r="I509" i="1"/>
  <c r="H509" i="1"/>
  <c r="I508" i="1"/>
  <c r="K508" i="1" s="1"/>
  <c r="H508" i="1"/>
  <c r="I507" i="1"/>
  <c r="K507" i="1" s="1"/>
  <c r="H507" i="1"/>
  <c r="I506" i="1"/>
  <c r="K506" i="1" s="1"/>
  <c r="H506" i="1"/>
  <c r="I505" i="1"/>
  <c r="K505" i="1" s="1"/>
  <c r="H505" i="1"/>
  <c r="I504" i="1"/>
  <c r="K504" i="1" s="1"/>
  <c r="H504" i="1"/>
  <c r="I503" i="1"/>
  <c r="K503" i="1" s="1"/>
  <c r="H503" i="1"/>
  <c r="I502" i="1"/>
  <c r="K502" i="1" s="1"/>
  <c r="H502" i="1"/>
  <c r="K501" i="1"/>
  <c r="I501" i="1"/>
  <c r="H501" i="1"/>
  <c r="I500" i="1"/>
  <c r="K500" i="1" s="1"/>
  <c r="H500" i="1"/>
  <c r="I499" i="1"/>
  <c r="K499" i="1" s="1"/>
  <c r="H499" i="1"/>
  <c r="I498" i="1"/>
  <c r="K498" i="1" s="1"/>
  <c r="H498" i="1"/>
  <c r="I497" i="1"/>
  <c r="K497" i="1" s="1"/>
  <c r="H497" i="1"/>
  <c r="I496" i="1"/>
  <c r="K496" i="1" s="1"/>
  <c r="H496" i="1"/>
  <c r="I495" i="1"/>
  <c r="K495" i="1" s="1"/>
  <c r="H495" i="1"/>
  <c r="I494" i="1"/>
  <c r="K494" i="1" s="1"/>
  <c r="H494" i="1"/>
  <c r="K493" i="1"/>
  <c r="I493" i="1"/>
  <c r="H493" i="1"/>
  <c r="I492" i="1"/>
  <c r="K492" i="1" s="1"/>
  <c r="H492" i="1"/>
  <c r="I491" i="1"/>
  <c r="K491" i="1" s="1"/>
  <c r="H491" i="1"/>
  <c r="I490" i="1"/>
  <c r="K490" i="1" s="1"/>
  <c r="H490" i="1"/>
  <c r="I489" i="1"/>
  <c r="K489" i="1" s="1"/>
  <c r="H489" i="1"/>
  <c r="I488" i="1"/>
  <c r="K488" i="1" s="1"/>
  <c r="H488" i="1"/>
  <c r="I487" i="1"/>
  <c r="K487" i="1" s="1"/>
  <c r="H487" i="1"/>
  <c r="K486" i="1"/>
  <c r="I486" i="1"/>
  <c r="H486" i="1"/>
  <c r="I485" i="1"/>
  <c r="K485" i="1" s="1"/>
  <c r="H485" i="1"/>
  <c r="I484" i="1"/>
  <c r="K484" i="1" s="1"/>
  <c r="H484" i="1"/>
  <c r="I483" i="1"/>
  <c r="K483" i="1" s="1"/>
  <c r="H483" i="1"/>
  <c r="K482" i="1"/>
  <c r="I482" i="1"/>
  <c r="H482" i="1"/>
  <c r="I481" i="1"/>
  <c r="K481" i="1" s="1"/>
  <c r="H481" i="1"/>
  <c r="I480" i="1"/>
  <c r="K480" i="1" s="1"/>
  <c r="H480" i="1"/>
  <c r="I479" i="1"/>
  <c r="K479" i="1" s="1"/>
  <c r="H479" i="1"/>
  <c r="K478" i="1"/>
  <c r="I478" i="1"/>
  <c r="H478" i="1"/>
  <c r="I477" i="1"/>
  <c r="K477" i="1" s="1"/>
  <c r="H477" i="1"/>
  <c r="I476" i="1"/>
  <c r="K476" i="1" s="1"/>
  <c r="H476" i="1"/>
  <c r="I475" i="1"/>
  <c r="K475" i="1" s="1"/>
  <c r="H475" i="1"/>
  <c r="I474" i="1"/>
  <c r="K474" i="1" s="1"/>
  <c r="H474" i="1"/>
  <c r="I473" i="1"/>
  <c r="K473" i="1" s="1"/>
  <c r="H473" i="1"/>
  <c r="I472" i="1"/>
  <c r="K472" i="1" s="1"/>
  <c r="H472" i="1"/>
  <c r="I471" i="1"/>
  <c r="K471" i="1" s="1"/>
  <c r="H471" i="1"/>
  <c r="K470" i="1"/>
  <c r="I470" i="1"/>
  <c r="H470" i="1"/>
  <c r="I469" i="1"/>
  <c r="K469" i="1" s="1"/>
  <c r="H469" i="1"/>
  <c r="I468" i="1"/>
  <c r="K468" i="1" s="1"/>
  <c r="H468" i="1"/>
  <c r="I467" i="1"/>
  <c r="K467" i="1" s="1"/>
  <c r="H467" i="1"/>
  <c r="K466" i="1"/>
  <c r="I466" i="1"/>
  <c r="H466" i="1"/>
  <c r="I465" i="1"/>
  <c r="K465" i="1" s="1"/>
  <c r="H465" i="1"/>
  <c r="K464" i="1"/>
  <c r="I464" i="1"/>
  <c r="H464" i="1"/>
  <c r="I463" i="1"/>
  <c r="K463" i="1" s="1"/>
  <c r="H463" i="1"/>
  <c r="K462" i="1"/>
  <c r="I462" i="1"/>
  <c r="H462" i="1"/>
  <c r="I461" i="1"/>
  <c r="K461" i="1" s="1"/>
  <c r="H461" i="1"/>
  <c r="I460" i="1"/>
  <c r="K460" i="1" s="1"/>
  <c r="H460" i="1"/>
  <c r="I459" i="1"/>
  <c r="K459" i="1" s="1"/>
  <c r="H459" i="1"/>
  <c r="K458" i="1"/>
  <c r="I458" i="1"/>
  <c r="H458" i="1"/>
  <c r="I457" i="1"/>
  <c r="K457" i="1" s="1"/>
  <c r="H457" i="1"/>
  <c r="I456" i="1"/>
  <c r="K456" i="1" s="1"/>
  <c r="H456" i="1"/>
  <c r="I455" i="1"/>
  <c r="K455" i="1" s="1"/>
  <c r="H455" i="1"/>
  <c r="K454" i="1"/>
  <c r="I454" i="1"/>
  <c r="H454" i="1"/>
  <c r="I453" i="1"/>
  <c r="K453" i="1" s="1"/>
  <c r="H453" i="1"/>
  <c r="K452" i="1"/>
  <c r="I452" i="1"/>
  <c r="H452" i="1"/>
  <c r="I451" i="1"/>
  <c r="K451" i="1" s="1"/>
  <c r="H451" i="1"/>
  <c r="K450" i="1"/>
  <c r="I450" i="1"/>
  <c r="H450" i="1"/>
  <c r="I449" i="1"/>
  <c r="K449" i="1" s="1"/>
  <c r="H449" i="1"/>
  <c r="I448" i="1"/>
  <c r="K448" i="1" s="1"/>
  <c r="H448" i="1"/>
  <c r="I447" i="1"/>
  <c r="K447" i="1" s="1"/>
  <c r="H447" i="1"/>
  <c r="K446" i="1"/>
  <c r="I446" i="1"/>
  <c r="H446" i="1"/>
  <c r="I445" i="1"/>
  <c r="K445" i="1" s="1"/>
  <c r="H445" i="1"/>
  <c r="I444" i="1"/>
  <c r="K444" i="1" s="1"/>
  <c r="H444" i="1"/>
  <c r="I443" i="1"/>
  <c r="K443" i="1" s="1"/>
  <c r="H443" i="1"/>
  <c r="K442" i="1"/>
  <c r="I442" i="1"/>
  <c r="H442" i="1"/>
  <c r="I441" i="1"/>
  <c r="K441" i="1" s="1"/>
  <c r="H441" i="1"/>
  <c r="K440" i="1"/>
  <c r="I440" i="1"/>
  <c r="H440" i="1"/>
  <c r="I439" i="1"/>
  <c r="K439" i="1" s="1"/>
  <c r="H439" i="1"/>
  <c r="K438" i="1"/>
  <c r="I438" i="1"/>
  <c r="H438" i="1"/>
  <c r="I437" i="1"/>
  <c r="K437" i="1" s="1"/>
  <c r="H437" i="1"/>
  <c r="I436" i="1"/>
  <c r="K436" i="1" s="1"/>
  <c r="H436" i="1"/>
  <c r="I435" i="1"/>
  <c r="K435" i="1" s="1"/>
  <c r="H435" i="1"/>
  <c r="K434" i="1"/>
  <c r="I434" i="1"/>
  <c r="H434" i="1"/>
  <c r="I433" i="1"/>
  <c r="K433" i="1" s="1"/>
  <c r="H433" i="1"/>
  <c r="I432" i="1"/>
  <c r="K432" i="1" s="1"/>
  <c r="H432" i="1"/>
  <c r="I431" i="1"/>
  <c r="K431" i="1" s="1"/>
  <c r="H431" i="1"/>
  <c r="K430" i="1"/>
  <c r="I430" i="1"/>
  <c r="H430" i="1"/>
  <c r="I429" i="1"/>
  <c r="K429" i="1" s="1"/>
  <c r="H429" i="1"/>
  <c r="K428" i="1"/>
  <c r="I428" i="1"/>
  <c r="H428" i="1"/>
  <c r="I427" i="1"/>
  <c r="K427" i="1" s="1"/>
  <c r="H427" i="1"/>
  <c r="K426" i="1"/>
  <c r="I426" i="1"/>
  <c r="H426" i="1"/>
  <c r="I425" i="1"/>
  <c r="K425" i="1" s="1"/>
  <c r="H425" i="1"/>
  <c r="I424" i="1"/>
  <c r="K424" i="1" s="1"/>
  <c r="H424" i="1"/>
  <c r="I423" i="1"/>
  <c r="K423" i="1" s="1"/>
  <c r="H423" i="1"/>
  <c r="K422" i="1"/>
  <c r="I422" i="1"/>
  <c r="H422" i="1"/>
  <c r="I421" i="1"/>
  <c r="K421" i="1" s="1"/>
  <c r="H421" i="1"/>
  <c r="I420" i="1"/>
  <c r="K420" i="1" s="1"/>
  <c r="H420" i="1"/>
  <c r="I419" i="1"/>
  <c r="K419" i="1" s="1"/>
  <c r="H419" i="1"/>
  <c r="K418" i="1"/>
  <c r="I418" i="1"/>
  <c r="H418" i="1"/>
  <c r="I417" i="1"/>
  <c r="K417" i="1" s="1"/>
  <c r="H417" i="1"/>
  <c r="K416" i="1"/>
  <c r="I416" i="1"/>
  <c r="H416" i="1"/>
  <c r="I415" i="1"/>
  <c r="K415" i="1" s="1"/>
  <c r="H415" i="1"/>
  <c r="K414" i="1"/>
  <c r="I414" i="1"/>
  <c r="H414" i="1"/>
  <c r="I413" i="1"/>
  <c r="K413" i="1" s="1"/>
  <c r="H413" i="1"/>
  <c r="I412" i="1"/>
  <c r="K412" i="1" s="1"/>
  <c r="H412" i="1"/>
  <c r="I411" i="1"/>
  <c r="K411" i="1" s="1"/>
  <c r="H411" i="1"/>
  <c r="K410" i="1"/>
  <c r="I410" i="1"/>
  <c r="H410" i="1"/>
  <c r="I409" i="1"/>
  <c r="K409" i="1" s="1"/>
  <c r="H409" i="1"/>
  <c r="I408" i="1"/>
  <c r="K408" i="1" s="1"/>
  <c r="H408" i="1"/>
  <c r="I407" i="1"/>
  <c r="K407" i="1" s="1"/>
  <c r="H407" i="1"/>
  <c r="K406" i="1"/>
  <c r="I406" i="1"/>
  <c r="H406" i="1"/>
  <c r="I405" i="1"/>
  <c r="K405" i="1" s="1"/>
  <c r="H405" i="1"/>
  <c r="K404" i="1"/>
  <c r="I404" i="1"/>
  <c r="H404" i="1"/>
  <c r="I403" i="1"/>
  <c r="K403" i="1" s="1"/>
  <c r="H403" i="1"/>
  <c r="K402" i="1"/>
  <c r="I402" i="1"/>
  <c r="H402" i="1"/>
  <c r="I401" i="1"/>
  <c r="K401" i="1" s="1"/>
  <c r="H401" i="1"/>
  <c r="I400" i="1"/>
  <c r="K400" i="1" s="1"/>
  <c r="H400" i="1"/>
  <c r="I399" i="1"/>
  <c r="K399" i="1" s="1"/>
  <c r="H399" i="1"/>
  <c r="K398" i="1"/>
  <c r="I398" i="1"/>
  <c r="H398" i="1"/>
  <c r="I397" i="1"/>
  <c r="K397" i="1" s="1"/>
  <c r="H397" i="1"/>
  <c r="I396" i="1"/>
  <c r="K396" i="1" s="1"/>
  <c r="H396" i="1"/>
  <c r="I395" i="1"/>
  <c r="K395" i="1" s="1"/>
  <c r="H395" i="1"/>
  <c r="K394" i="1"/>
  <c r="I394" i="1"/>
  <c r="H394" i="1"/>
  <c r="I393" i="1"/>
  <c r="K393" i="1" s="1"/>
  <c r="H393" i="1"/>
  <c r="K392" i="1"/>
  <c r="I392" i="1"/>
  <c r="H392" i="1"/>
  <c r="I391" i="1"/>
  <c r="K391" i="1" s="1"/>
  <c r="H391" i="1"/>
  <c r="K390" i="1"/>
  <c r="I390" i="1"/>
  <c r="H390" i="1"/>
  <c r="I389" i="1"/>
  <c r="K389" i="1" s="1"/>
  <c r="H389" i="1"/>
  <c r="I388" i="1"/>
  <c r="K388" i="1" s="1"/>
  <c r="H388" i="1"/>
  <c r="I387" i="1"/>
  <c r="K387" i="1" s="1"/>
  <c r="H387" i="1"/>
  <c r="K386" i="1"/>
  <c r="I386" i="1"/>
  <c r="H386" i="1"/>
  <c r="I385" i="1"/>
  <c r="K385" i="1" s="1"/>
  <c r="H385" i="1"/>
  <c r="I384" i="1"/>
  <c r="K384" i="1" s="1"/>
  <c r="H384" i="1"/>
  <c r="I383" i="1"/>
  <c r="K383" i="1" s="1"/>
  <c r="H383" i="1"/>
  <c r="K382" i="1"/>
  <c r="I382" i="1"/>
  <c r="H382" i="1"/>
  <c r="I381" i="1"/>
  <c r="K381" i="1" s="1"/>
  <c r="H381" i="1"/>
  <c r="K380" i="1"/>
  <c r="I380" i="1"/>
  <c r="H380" i="1"/>
  <c r="I379" i="1"/>
  <c r="K379" i="1" s="1"/>
  <c r="H379" i="1"/>
  <c r="K378" i="1"/>
  <c r="I378" i="1"/>
  <c r="H378" i="1"/>
  <c r="I377" i="1"/>
  <c r="K377" i="1" s="1"/>
  <c r="H377" i="1"/>
  <c r="I376" i="1"/>
  <c r="K376" i="1" s="1"/>
  <c r="H376" i="1"/>
  <c r="I375" i="1"/>
  <c r="K375" i="1" s="1"/>
  <c r="H375" i="1"/>
  <c r="K374" i="1"/>
  <c r="I374" i="1"/>
  <c r="H374" i="1"/>
  <c r="I373" i="1"/>
  <c r="K373" i="1" s="1"/>
  <c r="H373" i="1"/>
  <c r="I372" i="1"/>
  <c r="K372" i="1" s="1"/>
  <c r="H372" i="1"/>
  <c r="I371" i="1"/>
  <c r="K371" i="1" s="1"/>
  <c r="H371" i="1"/>
  <c r="K370" i="1"/>
  <c r="I370" i="1"/>
  <c r="H370" i="1"/>
  <c r="I369" i="1"/>
  <c r="K369" i="1" s="1"/>
  <c r="H369" i="1"/>
  <c r="K368" i="1"/>
  <c r="I368" i="1"/>
  <c r="H368" i="1"/>
  <c r="I367" i="1"/>
  <c r="K367" i="1" s="1"/>
  <c r="H367" i="1"/>
  <c r="K366" i="1"/>
  <c r="I366" i="1"/>
  <c r="H366" i="1"/>
  <c r="I365" i="1"/>
  <c r="K365" i="1" s="1"/>
  <c r="H365" i="1"/>
  <c r="I364" i="1"/>
  <c r="K364" i="1" s="1"/>
  <c r="H364" i="1"/>
  <c r="I363" i="1"/>
  <c r="K363" i="1" s="1"/>
  <c r="H363" i="1"/>
  <c r="K362" i="1"/>
  <c r="I362" i="1"/>
  <c r="H362" i="1"/>
  <c r="I361" i="1"/>
  <c r="K361" i="1" s="1"/>
  <c r="H361" i="1"/>
  <c r="I360" i="1"/>
  <c r="K360" i="1" s="1"/>
  <c r="H360" i="1"/>
  <c r="I359" i="1"/>
  <c r="K359" i="1" s="1"/>
  <c r="H359" i="1"/>
  <c r="K358" i="1"/>
  <c r="I358" i="1"/>
  <c r="H358" i="1"/>
  <c r="I357" i="1"/>
  <c r="K357" i="1" s="1"/>
  <c r="H357" i="1"/>
  <c r="K356" i="1"/>
  <c r="I356" i="1"/>
  <c r="H356" i="1"/>
  <c r="I355" i="1"/>
  <c r="K355" i="1" s="1"/>
  <c r="H355" i="1"/>
  <c r="K354" i="1"/>
  <c r="I354" i="1"/>
  <c r="H354" i="1"/>
  <c r="I353" i="1"/>
  <c r="K353" i="1" s="1"/>
  <c r="H353" i="1"/>
  <c r="I352" i="1"/>
  <c r="K352" i="1" s="1"/>
  <c r="H352" i="1"/>
  <c r="I351" i="1"/>
  <c r="K351" i="1" s="1"/>
  <c r="H351" i="1"/>
  <c r="K350" i="1"/>
  <c r="I350" i="1"/>
  <c r="H350" i="1"/>
  <c r="I349" i="1"/>
  <c r="K349" i="1" s="1"/>
  <c r="H349" i="1"/>
  <c r="I348" i="1"/>
  <c r="K348" i="1" s="1"/>
  <c r="H348" i="1"/>
  <c r="I347" i="1"/>
  <c r="K347" i="1" s="1"/>
  <c r="H347" i="1"/>
  <c r="K346" i="1"/>
  <c r="I346" i="1"/>
  <c r="H346" i="1"/>
  <c r="I345" i="1"/>
  <c r="K345" i="1" s="1"/>
  <c r="H345" i="1"/>
  <c r="K344" i="1"/>
  <c r="I344" i="1"/>
  <c r="H344" i="1"/>
  <c r="I343" i="1"/>
  <c r="K343" i="1" s="1"/>
  <c r="H343" i="1"/>
  <c r="K342" i="1"/>
  <c r="I342" i="1"/>
  <c r="H342" i="1"/>
  <c r="I341" i="1"/>
  <c r="K341" i="1" s="1"/>
  <c r="H341" i="1"/>
  <c r="I340" i="1"/>
  <c r="K340" i="1" s="1"/>
  <c r="H340" i="1"/>
  <c r="I339" i="1"/>
  <c r="K339" i="1" s="1"/>
  <c r="H339" i="1"/>
  <c r="K338" i="1"/>
  <c r="I338" i="1"/>
  <c r="H338" i="1"/>
  <c r="I337" i="1"/>
  <c r="K337" i="1" s="1"/>
  <c r="H337" i="1"/>
  <c r="I336" i="1"/>
  <c r="K336" i="1" s="1"/>
  <c r="H336" i="1"/>
  <c r="I335" i="1"/>
  <c r="K335" i="1" s="1"/>
  <c r="H335" i="1"/>
  <c r="K334" i="1"/>
  <c r="I334" i="1"/>
  <c r="H334" i="1"/>
  <c r="I333" i="1"/>
  <c r="K333" i="1" s="1"/>
  <c r="H333" i="1"/>
  <c r="I332" i="1"/>
  <c r="K332" i="1" s="1"/>
  <c r="H332" i="1"/>
  <c r="I331" i="1"/>
  <c r="K331" i="1" s="1"/>
  <c r="H331" i="1"/>
  <c r="K330" i="1"/>
  <c r="I330" i="1"/>
  <c r="H330" i="1"/>
  <c r="I329" i="1"/>
  <c r="K329" i="1" s="1"/>
  <c r="H329" i="1"/>
  <c r="I328" i="1"/>
  <c r="K328" i="1" s="1"/>
  <c r="H328" i="1"/>
  <c r="I327" i="1"/>
  <c r="K327" i="1" s="1"/>
  <c r="H327" i="1"/>
  <c r="K326" i="1"/>
  <c r="I326" i="1"/>
  <c r="H326" i="1"/>
  <c r="I325" i="1"/>
  <c r="K325" i="1" s="1"/>
  <c r="H325" i="1"/>
  <c r="I324" i="1"/>
  <c r="K324" i="1" s="1"/>
  <c r="H324" i="1"/>
  <c r="I323" i="1"/>
  <c r="K323" i="1" s="1"/>
  <c r="H323" i="1"/>
  <c r="K322" i="1"/>
  <c r="I322" i="1"/>
  <c r="H322" i="1"/>
  <c r="I321" i="1"/>
  <c r="K321" i="1" s="1"/>
  <c r="H321" i="1"/>
  <c r="I320" i="1"/>
  <c r="K320" i="1" s="1"/>
  <c r="H320" i="1"/>
  <c r="I319" i="1"/>
  <c r="K319" i="1" s="1"/>
  <c r="H319" i="1"/>
  <c r="K318" i="1"/>
  <c r="I318" i="1"/>
  <c r="H318" i="1"/>
  <c r="I317" i="1"/>
  <c r="K317" i="1" s="1"/>
  <c r="H317" i="1"/>
  <c r="I316" i="1"/>
  <c r="K316" i="1" s="1"/>
  <c r="H316" i="1"/>
  <c r="I315" i="1"/>
  <c r="K315" i="1" s="1"/>
  <c r="H315" i="1"/>
  <c r="K314" i="1"/>
  <c r="I314" i="1"/>
  <c r="H314" i="1"/>
  <c r="I313" i="1"/>
  <c r="K313" i="1" s="1"/>
  <c r="H313" i="1"/>
  <c r="I312" i="1"/>
  <c r="K312" i="1" s="1"/>
  <c r="H312" i="1"/>
  <c r="I311" i="1"/>
  <c r="K311" i="1" s="1"/>
  <c r="H311" i="1"/>
  <c r="K310" i="1"/>
  <c r="I310" i="1"/>
  <c r="H310" i="1"/>
  <c r="I309" i="1"/>
  <c r="K309" i="1" s="1"/>
  <c r="H309" i="1"/>
  <c r="I308" i="1"/>
  <c r="K308" i="1" s="1"/>
  <c r="H308" i="1"/>
  <c r="I307" i="1"/>
  <c r="K307" i="1" s="1"/>
  <c r="H307" i="1"/>
  <c r="I306" i="1"/>
  <c r="K306" i="1" s="1"/>
  <c r="H306" i="1"/>
  <c r="I305" i="1"/>
  <c r="K305" i="1" s="1"/>
  <c r="H305" i="1"/>
  <c r="I304" i="1"/>
  <c r="K304" i="1" s="1"/>
  <c r="H304" i="1"/>
  <c r="I303" i="1"/>
  <c r="K303" i="1" s="1"/>
  <c r="H303" i="1"/>
  <c r="K302" i="1"/>
  <c r="I302" i="1"/>
  <c r="H302" i="1"/>
  <c r="I301" i="1"/>
  <c r="K301" i="1" s="1"/>
  <c r="H301" i="1"/>
  <c r="I300" i="1"/>
  <c r="K300" i="1" s="1"/>
  <c r="H300" i="1"/>
  <c r="I299" i="1"/>
  <c r="K299" i="1" s="1"/>
  <c r="H299" i="1"/>
  <c r="K298" i="1"/>
  <c r="I298" i="1"/>
  <c r="H298" i="1"/>
  <c r="I297" i="1"/>
  <c r="K297" i="1" s="1"/>
  <c r="H297" i="1"/>
  <c r="K296" i="1"/>
  <c r="I296" i="1"/>
  <c r="H296" i="1"/>
  <c r="I295" i="1"/>
  <c r="K295" i="1" s="1"/>
  <c r="H295" i="1"/>
  <c r="I294" i="1"/>
  <c r="K294" i="1" s="1"/>
  <c r="H294" i="1"/>
  <c r="I293" i="1"/>
  <c r="K293" i="1" s="1"/>
  <c r="H293" i="1"/>
  <c r="I292" i="1"/>
  <c r="K292" i="1" s="1"/>
  <c r="H292" i="1"/>
  <c r="I291" i="1"/>
  <c r="K291" i="1" s="1"/>
  <c r="H291" i="1"/>
  <c r="K290" i="1"/>
  <c r="I290" i="1"/>
  <c r="H290" i="1"/>
  <c r="I289" i="1"/>
  <c r="K289" i="1" s="1"/>
  <c r="H289" i="1"/>
  <c r="I288" i="1"/>
  <c r="K288" i="1" s="1"/>
  <c r="H288" i="1"/>
  <c r="I287" i="1"/>
  <c r="K287" i="1" s="1"/>
  <c r="H287" i="1"/>
  <c r="K286" i="1"/>
  <c r="I286" i="1"/>
  <c r="H286" i="1"/>
  <c r="I285" i="1"/>
  <c r="K285" i="1" s="1"/>
  <c r="H285" i="1"/>
  <c r="K284" i="1"/>
  <c r="I284" i="1"/>
  <c r="H284" i="1"/>
  <c r="I283" i="1"/>
  <c r="K283" i="1" s="1"/>
  <c r="H283" i="1"/>
  <c r="K282" i="1"/>
  <c r="I282" i="1"/>
  <c r="H282" i="1"/>
  <c r="I281" i="1"/>
  <c r="K281" i="1" s="1"/>
  <c r="H281" i="1"/>
  <c r="I280" i="1"/>
  <c r="K280" i="1" s="1"/>
  <c r="H280" i="1"/>
  <c r="I279" i="1"/>
  <c r="K279" i="1" s="1"/>
  <c r="H279" i="1"/>
  <c r="K278" i="1"/>
  <c r="I278" i="1"/>
  <c r="H278" i="1"/>
  <c r="I277" i="1"/>
  <c r="K277" i="1" s="1"/>
  <c r="H277" i="1"/>
  <c r="I276" i="1"/>
  <c r="K276" i="1" s="1"/>
  <c r="H276" i="1"/>
  <c r="I275" i="1"/>
  <c r="K275" i="1" s="1"/>
  <c r="H275" i="1"/>
  <c r="K274" i="1"/>
  <c r="I274" i="1"/>
  <c r="H274" i="1"/>
  <c r="I273" i="1"/>
  <c r="K273" i="1" s="1"/>
  <c r="H273" i="1"/>
  <c r="K272" i="1"/>
  <c r="I272" i="1"/>
  <c r="H272" i="1"/>
  <c r="I271" i="1"/>
  <c r="K271" i="1" s="1"/>
  <c r="H271" i="1"/>
  <c r="K270" i="1"/>
  <c r="I270" i="1"/>
  <c r="H270" i="1"/>
  <c r="I269" i="1"/>
  <c r="K269" i="1" s="1"/>
  <c r="H269" i="1"/>
  <c r="I268" i="1"/>
  <c r="K268" i="1" s="1"/>
  <c r="H268" i="1"/>
  <c r="I267" i="1"/>
  <c r="K267" i="1" s="1"/>
  <c r="H267" i="1"/>
  <c r="K266" i="1"/>
  <c r="I266" i="1"/>
  <c r="H266" i="1"/>
  <c r="I265" i="1"/>
  <c r="K265" i="1" s="1"/>
  <c r="H265" i="1"/>
  <c r="I264" i="1"/>
  <c r="K264" i="1" s="1"/>
  <c r="H264" i="1"/>
  <c r="I263" i="1"/>
  <c r="K263" i="1" s="1"/>
  <c r="H263" i="1"/>
  <c r="K262" i="1"/>
  <c r="I262" i="1"/>
  <c r="H262" i="1"/>
  <c r="I261" i="1"/>
  <c r="K261" i="1" s="1"/>
  <c r="H261" i="1"/>
  <c r="K260" i="1"/>
  <c r="I260" i="1"/>
  <c r="H260" i="1"/>
  <c r="I259" i="1"/>
  <c r="K259" i="1" s="1"/>
  <c r="H259" i="1"/>
  <c r="K258" i="1"/>
  <c r="I258" i="1"/>
  <c r="H258" i="1"/>
  <c r="I257" i="1"/>
  <c r="K257" i="1" s="1"/>
  <c r="H257" i="1"/>
  <c r="I256" i="1"/>
  <c r="K256" i="1" s="1"/>
  <c r="H256" i="1"/>
  <c r="I255" i="1"/>
  <c r="K255" i="1" s="1"/>
  <c r="H255" i="1"/>
  <c r="K254" i="1"/>
  <c r="I254" i="1"/>
  <c r="H254" i="1"/>
  <c r="I253" i="1"/>
  <c r="K253" i="1" s="1"/>
  <c r="H253" i="1"/>
  <c r="I252" i="1"/>
  <c r="K252" i="1" s="1"/>
  <c r="H252" i="1"/>
  <c r="I251" i="1"/>
  <c r="K251" i="1" s="1"/>
  <c r="H251" i="1"/>
  <c r="K250" i="1"/>
  <c r="I250" i="1"/>
  <c r="H250" i="1"/>
  <c r="I249" i="1"/>
  <c r="K249" i="1" s="1"/>
  <c r="H249" i="1"/>
  <c r="K248" i="1"/>
  <c r="I248" i="1"/>
  <c r="H248" i="1"/>
  <c r="I247" i="1"/>
  <c r="K247" i="1" s="1"/>
  <c r="H247" i="1"/>
  <c r="K246" i="1"/>
  <c r="I246" i="1"/>
  <c r="H246" i="1"/>
  <c r="I245" i="1"/>
  <c r="K245" i="1" s="1"/>
  <c r="H245" i="1"/>
  <c r="I244" i="1"/>
  <c r="K244" i="1" s="1"/>
  <c r="H244" i="1"/>
  <c r="I243" i="1"/>
  <c r="K243" i="1" s="1"/>
  <c r="H243" i="1"/>
  <c r="K242" i="1"/>
  <c r="I242" i="1"/>
  <c r="H242" i="1"/>
  <c r="I241" i="1"/>
  <c r="K241" i="1" s="1"/>
  <c r="H241" i="1"/>
  <c r="I240" i="1"/>
  <c r="K240" i="1" s="1"/>
  <c r="H240" i="1"/>
  <c r="I239" i="1"/>
  <c r="K239" i="1" s="1"/>
  <c r="H239" i="1"/>
  <c r="K238" i="1"/>
  <c r="I238" i="1"/>
  <c r="H238" i="1"/>
  <c r="I237" i="1"/>
  <c r="K237" i="1" s="1"/>
  <c r="H237" i="1"/>
  <c r="K236" i="1"/>
  <c r="I236" i="1"/>
  <c r="H236" i="1"/>
  <c r="I235" i="1"/>
  <c r="K235" i="1" s="1"/>
  <c r="H235" i="1"/>
  <c r="K234" i="1"/>
  <c r="I234" i="1"/>
  <c r="H234" i="1"/>
  <c r="I233" i="1"/>
  <c r="K233" i="1" s="1"/>
  <c r="H233" i="1"/>
  <c r="I232" i="1"/>
  <c r="K232" i="1" s="1"/>
  <c r="H232" i="1"/>
  <c r="I231" i="1"/>
  <c r="K231" i="1" s="1"/>
  <c r="H231" i="1"/>
  <c r="K230" i="1"/>
  <c r="I230" i="1"/>
  <c r="H230" i="1"/>
  <c r="I229" i="1"/>
  <c r="K229" i="1" s="1"/>
  <c r="H229" i="1"/>
  <c r="I228" i="1"/>
  <c r="K228" i="1" s="1"/>
  <c r="H228" i="1"/>
  <c r="I227" i="1"/>
  <c r="K227" i="1" s="1"/>
  <c r="H227" i="1"/>
  <c r="K226" i="1"/>
  <c r="I226" i="1"/>
  <c r="H226" i="1"/>
  <c r="I225" i="1"/>
  <c r="K225" i="1" s="1"/>
  <c r="H225" i="1"/>
  <c r="K224" i="1"/>
  <c r="I224" i="1"/>
  <c r="H224" i="1"/>
  <c r="I223" i="1"/>
  <c r="K223" i="1" s="1"/>
  <c r="H223" i="1"/>
  <c r="I222" i="1"/>
  <c r="K222" i="1" s="1"/>
  <c r="H222" i="1"/>
  <c r="I221" i="1"/>
  <c r="K221" i="1" s="1"/>
  <c r="H221" i="1"/>
  <c r="I220" i="1"/>
  <c r="K220" i="1" s="1"/>
  <c r="H220" i="1"/>
  <c r="I219" i="1"/>
  <c r="K219" i="1" s="1"/>
  <c r="H219" i="1"/>
  <c r="K218" i="1"/>
  <c r="I218" i="1"/>
  <c r="H218" i="1"/>
  <c r="I217" i="1"/>
  <c r="K217" i="1" s="1"/>
  <c r="H217" i="1"/>
  <c r="I216" i="1"/>
  <c r="K216" i="1" s="1"/>
  <c r="H216" i="1"/>
  <c r="I215" i="1"/>
  <c r="K215" i="1" s="1"/>
  <c r="H215" i="1"/>
  <c r="K214" i="1"/>
  <c r="I214" i="1"/>
  <c r="H214" i="1"/>
  <c r="I213" i="1"/>
  <c r="K213" i="1" s="1"/>
  <c r="H213" i="1"/>
  <c r="K212" i="1"/>
  <c r="I212" i="1"/>
  <c r="H212" i="1"/>
  <c r="I211" i="1"/>
  <c r="K211" i="1" s="1"/>
  <c r="H211" i="1"/>
  <c r="I210" i="1"/>
  <c r="K210" i="1" s="1"/>
  <c r="H210" i="1"/>
  <c r="I209" i="1"/>
  <c r="K209" i="1" s="1"/>
  <c r="H209" i="1"/>
  <c r="I207" i="1"/>
  <c r="K207" i="1" s="1"/>
  <c r="H207" i="1"/>
  <c r="K206" i="1"/>
  <c r="I206" i="1"/>
  <c r="H206" i="1"/>
  <c r="I205" i="1"/>
  <c r="K205" i="1" s="1"/>
  <c r="H205" i="1"/>
  <c r="I204" i="1"/>
  <c r="K204" i="1" s="1"/>
  <c r="H204" i="1"/>
  <c r="I203" i="1"/>
  <c r="K203" i="1" s="1"/>
  <c r="H203" i="1"/>
  <c r="I202" i="1"/>
  <c r="K202" i="1" s="1"/>
  <c r="H202" i="1"/>
  <c r="I201" i="1"/>
  <c r="K201" i="1" s="1"/>
  <c r="H201" i="1"/>
  <c r="I200" i="1"/>
  <c r="K200" i="1" s="1"/>
  <c r="H200" i="1"/>
  <c r="I199" i="1"/>
  <c r="K199" i="1" s="1"/>
  <c r="H199" i="1"/>
  <c r="I198" i="1"/>
  <c r="K198" i="1" s="1"/>
  <c r="H198" i="1"/>
  <c r="I197" i="1"/>
  <c r="K197" i="1" s="1"/>
  <c r="H197" i="1"/>
  <c r="K196" i="1"/>
  <c r="I196" i="1"/>
  <c r="H196" i="1"/>
  <c r="I195" i="1"/>
  <c r="K195" i="1" s="1"/>
  <c r="H195" i="1"/>
  <c r="I194" i="1"/>
  <c r="K194" i="1" s="1"/>
  <c r="H194" i="1"/>
  <c r="I193" i="1"/>
  <c r="K193" i="1" s="1"/>
  <c r="H193" i="1"/>
  <c r="K192" i="1"/>
  <c r="I192" i="1"/>
  <c r="H192" i="1"/>
  <c r="I191" i="1"/>
  <c r="K191" i="1" s="1"/>
  <c r="H191" i="1"/>
  <c r="I190" i="1"/>
  <c r="K190" i="1" s="1"/>
  <c r="H190" i="1"/>
  <c r="I189" i="1"/>
  <c r="K189" i="1" s="1"/>
  <c r="H189" i="1"/>
  <c r="I188" i="1"/>
  <c r="K188" i="1" s="1"/>
  <c r="H188" i="1"/>
  <c r="I187" i="1"/>
  <c r="K187" i="1" s="1"/>
  <c r="H187" i="1"/>
  <c r="I186" i="1"/>
  <c r="K186" i="1" s="1"/>
  <c r="H186" i="1"/>
  <c r="I185" i="1"/>
  <c r="K185" i="1" s="1"/>
  <c r="H185" i="1"/>
  <c r="K184" i="1"/>
  <c r="I184" i="1"/>
  <c r="H184" i="1"/>
  <c r="I183" i="1"/>
  <c r="K183" i="1" s="1"/>
  <c r="H183" i="1"/>
  <c r="I182" i="1"/>
  <c r="K182" i="1" s="1"/>
  <c r="H182" i="1"/>
  <c r="I181" i="1"/>
  <c r="K181" i="1" s="1"/>
  <c r="H181" i="1"/>
  <c r="I180" i="1"/>
  <c r="K180" i="1" s="1"/>
  <c r="H180" i="1"/>
  <c r="I179" i="1"/>
  <c r="K179" i="1" s="1"/>
  <c r="H179" i="1"/>
  <c r="I178" i="1"/>
  <c r="K178" i="1" s="1"/>
  <c r="H178" i="1"/>
  <c r="I177" i="1"/>
  <c r="K177" i="1" s="1"/>
  <c r="H177" i="1"/>
  <c r="I176" i="1"/>
  <c r="K176" i="1" s="1"/>
  <c r="H176" i="1"/>
  <c r="I175" i="1"/>
  <c r="K175" i="1" s="1"/>
  <c r="H175" i="1"/>
  <c r="I174" i="1"/>
  <c r="K174" i="1" s="1"/>
  <c r="H174" i="1"/>
  <c r="I173" i="1"/>
  <c r="K173" i="1" s="1"/>
  <c r="H173" i="1"/>
  <c r="K172" i="1"/>
  <c r="I172" i="1"/>
  <c r="H172" i="1"/>
  <c r="I171" i="1"/>
  <c r="K171" i="1" s="1"/>
  <c r="H171" i="1"/>
  <c r="I170" i="1"/>
  <c r="K170" i="1" s="1"/>
  <c r="H170" i="1"/>
  <c r="I169" i="1"/>
  <c r="K169" i="1" s="1"/>
  <c r="H169" i="1"/>
  <c r="I168" i="1"/>
  <c r="K168" i="1" s="1"/>
  <c r="H168" i="1"/>
  <c r="I167" i="1"/>
  <c r="K167" i="1" s="1"/>
  <c r="H167" i="1"/>
  <c r="I166" i="1"/>
  <c r="K166" i="1" s="1"/>
  <c r="H166" i="1"/>
  <c r="I165" i="1"/>
  <c r="K165" i="1" s="1"/>
  <c r="H165" i="1"/>
  <c r="I164" i="1"/>
  <c r="K164" i="1" s="1"/>
  <c r="H164" i="1"/>
  <c r="I163" i="1"/>
  <c r="K163" i="1" s="1"/>
  <c r="H163" i="1"/>
  <c r="I162" i="1"/>
  <c r="K162" i="1" s="1"/>
  <c r="H162" i="1"/>
  <c r="I161" i="1"/>
  <c r="K161" i="1" s="1"/>
  <c r="H161" i="1"/>
  <c r="K160" i="1"/>
  <c r="I160" i="1"/>
  <c r="H160" i="1"/>
  <c r="I159" i="1"/>
  <c r="K159" i="1" s="1"/>
  <c r="H159" i="1"/>
  <c r="I158" i="1"/>
  <c r="K158" i="1" s="1"/>
  <c r="H158" i="1"/>
  <c r="I157" i="1"/>
  <c r="K157" i="1" s="1"/>
  <c r="H157" i="1"/>
  <c r="K156" i="1"/>
  <c r="I156" i="1"/>
  <c r="H156" i="1"/>
  <c r="I155" i="1"/>
  <c r="K155" i="1" s="1"/>
  <c r="H155" i="1"/>
  <c r="I154" i="1"/>
  <c r="K154" i="1" s="1"/>
  <c r="H154" i="1"/>
  <c r="I153" i="1"/>
  <c r="K153" i="1" s="1"/>
  <c r="H153" i="1"/>
  <c r="I152" i="1"/>
  <c r="K152" i="1" s="1"/>
  <c r="H152" i="1"/>
  <c r="I151" i="1"/>
  <c r="K151" i="1" s="1"/>
  <c r="H151" i="1"/>
  <c r="I150" i="1"/>
  <c r="K150" i="1" s="1"/>
  <c r="H150" i="1"/>
  <c r="I149" i="1"/>
  <c r="K149" i="1" s="1"/>
  <c r="H149" i="1"/>
  <c r="K148" i="1"/>
  <c r="I148" i="1"/>
  <c r="H148" i="1"/>
  <c r="I147" i="1"/>
  <c r="K147" i="1" s="1"/>
  <c r="H147" i="1"/>
  <c r="I146" i="1"/>
  <c r="K146" i="1" s="1"/>
  <c r="H146" i="1"/>
  <c r="I145" i="1"/>
  <c r="K145" i="1" s="1"/>
  <c r="H145" i="1"/>
  <c r="I144" i="1"/>
  <c r="K144" i="1" s="1"/>
  <c r="H144" i="1"/>
  <c r="I143" i="1"/>
  <c r="K143" i="1" s="1"/>
  <c r="H143" i="1"/>
  <c r="I142" i="1"/>
  <c r="K142" i="1" s="1"/>
  <c r="H142" i="1"/>
  <c r="I141" i="1"/>
  <c r="K141" i="1" s="1"/>
  <c r="H141" i="1"/>
  <c r="I140" i="1"/>
  <c r="K140" i="1" s="1"/>
  <c r="H140" i="1"/>
  <c r="I139" i="1"/>
  <c r="K139" i="1" s="1"/>
  <c r="H139" i="1"/>
  <c r="I138" i="1"/>
  <c r="K138" i="1" s="1"/>
  <c r="H138" i="1"/>
  <c r="I137" i="1"/>
  <c r="K137" i="1" s="1"/>
  <c r="H137" i="1"/>
  <c r="I136" i="1"/>
  <c r="K136" i="1" s="1"/>
  <c r="H136" i="1"/>
  <c r="I135" i="1"/>
  <c r="K135" i="1" s="1"/>
  <c r="H135" i="1"/>
  <c r="K134" i="1"/>
  <c r="I134" i="1"/>
  <c r="H134" i="1"/>
  <c r="I133" i="1"/>
  <c r="K133" i="1" s="1"/>
  <c r="H133" i="1"/>
  <c r="I132" i="1"/>
  <c r="K132" i="1" s="1"/>
  <c r="H132" i="1"/>
  <c r="I131" i="1"/>
  <c r="K131" i="1" s="1"/>
  <c r="H131" i="1"/>
  <c r="I130" i="1"/>
  <c r="K130" i="1" s="1"/>
  <c r="H130" i="1"/>
  <c r="I129" i="1"/>
  <c r="K129" i="1" s="1"/>
  <c r="H129" i="1"/>
  <c r="I128" i="1"/>
  <c r="K128" i="1" s="1"/>
  <c r="H128" i="1"/>
  <c r="I127" i="1"/>
  <c r="K127" i="1" s="1"/>
  <c r="H127" i="1"/>
  <c r="I126" i="1"/>
  <c r="K126" i="1" s="1"/>
  <c r="H126" i="1"/>
  <c r="I125" i="1"/>
  <c r="K125" i="1" s="1"/>
  <c r="H125" i="1"/>
  <c r="I124" i="1"/>
  <c r="K124" i="1" s="1"/>
  <c r="H124" i="1"/>
  <c r="I123" i="1"/>
  <c r="K123" i="1" s="1"/>
  <c r="H123" i="1"/>
  <c r="K122" i="1"/>
  <c r="I122" i="1"/>
  <c r="H122" i="1"/>
  <c r="I121" i="1"/>
  <c r="K121" i="1" s="1"/>
  <c r="H121" i="1"/>
  <c r="I120" i="1"/>
  <c r="K120" i="1" s="1"/>
  <c r="H120" i="1"/>
  <c r="I119" i="1"/>
  <c r="K119" i="1" s="1"/>
  <c r="H119" i="1"/>
  <c r="I118" i="1"/>
  <c r="K118" i="1" s="1"/>
  <c r="H118" i="1"/>
  <c r="I117" i="1"/>
  <c r="K117" i="1" s="1"/>
  <c r="H117" i="1"/>
  <c r="I116" i="1"/>
  <c r="K116" i="1" s="1"/>
  <c r="H116" i="1"/>
  <c r="I115" i="1"/>
  <c r="K115" i="1" s="1"/>
  <c r="H115" i="1"/>
  <c r="I114" i="1"/>
  <c r="K114" i="1" s="1"/>
  <c r="H114" i="1"/>
  <c r="I113" i="1"/>
  <c r="K113" i="1" s="1"/>
  <c r="H113" i="1"/>
  <c r="K112" i="1"/>
  <c r="I112" i="1"/>
  <c r="H112" i="1"/>
  <c r="I111" i="1"/>
  <c r="K111" i="1" s="1"/>
  <c r="H111" i="1"/>
  <c r="I110" i="1"/>
  <c r="K110" i="1" s="1"/>
  <c r="H110" i="1"/>
  <c r="I109" i="1"/>
  <c r="K109" i="1" s="1"/>
  <c r="H109" i="1"/>
  <c r="I108" i="1"/>
  <c r="K108" i="1" s="1"/>
  <c r="H108" i="1"/>
  <c r="I107" i="1"/>
  <c r="K107" i="1" s="1"/>
  <c r="H107" i="1"/>
  <c r="I106" i="1"/>
  <c r="K106" i="1" s="1"/>
  <c r="H106" i="1"/>
  <c r="I105" i="1"/>
  <c r="K105" i="1" s="1"/>
  <c r="H105" i="1"/>
  <c r="I104" i="1"/>
  <c r="K104" i="1" s="1"/>
  <c r="H104" i="1"/>
  <c r="I103" i="1"/>
  <c r="K103" i="1" s="1"/>
  <c r="H103" i="1"/>
  <c r="I102" i="1"/>
  <c r="K102" i="1" s="1"/>
  <c r="H102" i="1"/>
  <c r="I101" i="1"/>
  <c r="K101" i="1" s="1"/>
  <c r="H101" i="1"/>
  <c r="I100" i="1"/>
  <c r="K100" i="1" s="1"/>
  <c r="H100" i="1"/>
  <c r="I99" i="1"/>
  <c r="K99" i="1" s="1"/>
  <c r="H99" i="1"/>
  <c r="K98" i="1"/>
  <c r="I98" i="1"/>
  <c r="H98" i="1"/>
  <c r="I97" i="1"/>
  <c r="K97" i="1" s="1"/>
  <c r="H97" i="1"/>
  <c r="I96" i="1"/>
  <c r="K96" i="1" s="1"/>
  <c r="H96" i="1"/>
  <c r="I95" i="1"/>
  <c r="K95" i="1" s="1"/>
  <c r="H95" i="1"/>
  <c r="I94" i="1"/>
  <c r="K94" i="1" s="1"/>
  <c r="H94" i="1"/>
  <c r="I93" i="1"/>
  <c r="K93" i="1" s="1"/>
  <c r="H93" i="1"/>
  <c r="K92" i="1"/>
  <c r="I92" i="1"/>
  <c r="H92" i="1"/>
  <c r="I91" i="1"/>
  <c r="K91" i="1" s="1"/>
  <c r="H91" i="1"/>
  <c r="I90" i="1"/>
  <c r="K90" i="1" s="1"/>
  <c r="H90" i="1"/>
  <c r="I89" i="1"/>
  <c r="K89" i="1" s="1"/>
  <c r="H89" i="1"/>
  <c r="I88" i="1"/>
  <c r="K88" i="1" s="1"/>
  <c r="H88" i="1"/>
  <c r="I87" i="1"/>
  <c r="K87" i="1" s="1"/>
  <c r="H87" i="1"/>
  <c r="I86" i="1"/>
  <c r="K86" i="1" s="1"/>
  <c r="H86" i="1"/>
  <c r="I85" i="1"/>
  <c r="K85" i="1" s="1"/>
  <c r="H85" i="1"/>
  <c r="K84" i="1"/>
  <c r="I84" i="1"/>
  <c r="H84" i="1"/>
  <c r="I83" i="1"/>
  <c r="K83" i="1" s="1"/>
  <c r="H83" i="1"/>
  <c r="I82" i="1"/>
  <c r="K82" i="1" s="1"/>
  <c r="H82" i="1"/>
  <c r="I81" i="1"/>
  <c r="K81" i="1" s="1"/>
  <c r="H81" i="1"/>
  <c r="I80" i="1"/>
  <c r="K80" i="1" s="1"/>
  <c r="H80" i="1"/>
  <c r="I79" i="1"/>
  <c r="K79" i="1" s="1"/>
  <c r="H79" i="1"/>
  <c r="I78" i="1"/>
  <c r="K78" i="1" s="1"/>
  <c r="H78" i="1"/>
  <c r="I77" i="1"/>
  <c r="K77" i="1" s="1"/>
  <c r="H77" i="1"/>
  <c r="K76" i="1"/>
  <c r="I76" i="1"/>
  <c r="H76" i="1"/>
  <c r="I75" i="1"/>
  <c r="K75" i="1" s="1"/>
  <c r="H75" i="1"/>
  <c r="K74" i="1"/>
  <c r="I74" i="1"/>
  <c r="H74" i="1"/>
  <c r="I73" i="1"/>
  <c r="K73" i="1" s="1"/>
  <c r="H73" i="1"/>
  <c r="I72" i="1"/>
  <c r="K72" i="1" s="1"/>
  <c r="H72" i="1"/>
  <c r="I71" i="1"/>
  <c r="K71" i="1" s="1"/>
  <c r="H71" i="1"/>
  <c r="I70" i="1"/>
  <c r="K70" i="1" s="1"/>
  <c r="H70" i="1"/>
  <c r="I69" i="1"/>
  <c r="K69" i="1" s="1"/>
  <c r="H69" i="1"/>
  <c r="K68" i="1"/>
  <c r="I68" i="1"/>
  <c r="H68" i="1"/>
  <c r="I67" i="1"/>
  <c r="K67" i="1" s="1"/>
  <c r="H67" i="1"/>
  <c r="I66" i="1"/>
  <c r="K66" i="1" s="1"/>
  <c r="H66" i="1"/>
  <c r="I65" i="1"/>
  <c r="K65" i="1" s="1"/>
  <c r="H65" i="1"/>
  <c r="I64" i="1"/>
  <c r="K64" i="1" s="1"/>
  <c r="H64" i="1"/>
  <c r="I63" i="1"/>
  <c r="K63" i="1" s="1"/>
  <c r="H63" i="1"/>
  <c r="I62" i="1"/>
  <c r="K62" i="1" s="1"/>
  <c r="H62" i="1"/>
  <c r="I61" i="1"/>
  <c r="K61" i="1" s="1"/>
  <c r="H61" i="1"/>
  <c r="I60" i="1"/>
  <c r="K60" i="1" s="1"/>
  <c r="H60" i="1"/>
  <c r="I59" i="1"/>
  <c r="K59" i="1" s="1"/>
  <c r="H59" i="1"/>
  <c r="I58" i="1"/>
  <c r="K58" i="1" s="1"/>
  <c r="H58" i="1"/>
  <c r="I57" i="1"/>
  <c r="K57" i="1" s="1"/>
  <c r="H57" i="1"/>
  <c r="I56" i="1"/>
  <c r="K56" i="1" s="1"/>
  <c r="H56" i="1"/>
  <c r="I55" i="1"/>
  <c r="K55" i="1" s="1"/>
  <c r="H55" i="1"/>
  <c r="I54" i="1"/>
  <c r="K54" i="1" s="1"/>
  <c r="H54" i="1"/>
  <c r="I53" i="1"/>
  <c r="K53" i="1" s="1"/>
  <c r="H53" i="1"/>
  <c r="I52" i="1"/>
  <c r="K52" i="1" s="1"/>
  <c r="H52" i="1"/>
  <c r="I51" i="1"/>
  <c r="K51" i="1" s="1"/>
  <c r="H51" i="1"/>
  <c r="I50" i="1"/>
  <c r="K50" i="1" s="1"/>
  <c r="H50" i="1"/>
  <c r="I49" i="1"/>
  <c r="K49" i="1" s="1"/>
  <c r="H49" i="1"/>
  <c r="I48" i="1"/>
  <c r="K48" i="1" s="1"/>
  <c r="H48" i="1"/>
  <c r="I47" i="1"/>
  <c r="K47" i="1" s="1"/>
  <c r="H47" i="1"/>
  <c r="I46" i="1"/>
  <c r="K46" i="1" s="1"/>
  <c r="H46" i="1"/>
  <c r="I45" i="1"/>
  <c r="K45" i="1" s="1"/>
  <c r="H45" i="1"/>
  <c r="I44" i="1"/>
  <c r="K44" i="1" s="1"/>
  <c r="H44" i="1"/>
  <c r="I43" i="1"/>
  <c r="K43" i="1" s="1"/>
  <c r="H43" i="1"/>
  <c r="I42" i="1"/>
  <c r="K42" i="1" s="1"/>
  <c r="H42" i="1"/>
  <c r="I41" i="1"/>
  <c r="K41" i="1" s="1"/>
  <c r="H41" i="1"/>
  <c r="K40" i="1"/>
  <c r="I40" i="1"/>
  <c r="H40" i="1"/>
  <c r="I39" i="1"/>
  <c r="K39" i="1" s="1"/>
  <c r="H39" i="1"/>
  <c r="I38" i="1"/>
  <c r="K38" i="1" s="1"/>
  <c r="H38" i="1"/>
  <c r="I37" i="1"/>
  <c r="K37" i="1" s="1"/>
  <c r="H37" i="1"/>
  <c r="I36" i="1"/>
  <c r="K36" i="1" s="1"/>
  <c r="H36" i="1"/>
  <c r="K35" i="1"/>
  <c r="I35" i="1"/>
  <c r="H35" i="1"/>
  <c r="I34" i="1"/>
  <c r="K34" i="1" s="1"/>
  <c r="H34" i="1"/>
  <c r="K33" i="1"/>
  <c r="I33" i="1"/>
  <c r="H33" i="1"/>
  <c r="I32" i="1"/>
  <c r="K32" i="1" s="1"/>
  <c r="H32" i="1"/>
  <c r="I31" i="1"/>
  <c r="K31" i="1" s="1"/>
  <c r="H31" i="1"/>
  <c r="I30" i="1"/>
  <c r="K30" i="1" s="1"/>
  <c r="H30" i="1"/>
  <c r="I29" i="1"/>
  <c r="K29" i="1" s="1"/>
  <c r="H29" i="1"/>
  <c r="I28" i="1"/>
  <c r="K28" i="1" s="1"/>
  <c r="H28" i="1"/>
  <c r="K27" i="1"/>
  <c r="I27" i="1"/>
  <c r="H27" i="1"/>
  <c r="I26" i="1"/>
  <c r="K26" i="1" s="1"/>
  <c r="H26" i="1"/>
  <c r="I25" i="1"/>
  <c r="K25" i="1" s="1"/>
  <c r="H25" i="1"/>
  <c r="I24" i="1"/>
  <c r="K24" i="1" s="1"/>
  <c r="H24" i="1"/>
  <c r="K23" i="1"/>
  <c r="I23" i="1"/>
  <c r="H23" i="1"/>
  <c r="I22" i="1"/>
  <c r="K22" i="1" s="1"/>
  <c r="H22" i="1"/>
  <c r="K21" i="1"/>
  <c r="I21" i="1"/>
  <c r="H21" i="1"/>
  <c r="I20" i="1"/>
  <c r="K20" i="1" s="1"/>
  <c r="H20" i="1"/>
  <c r="I19" i="1"/>
  <c r="K19" i="1" s="1"/>
  <c r="H19" i="1"/>
  <c r="I18" i="1"/>
  <c r="K18" i="1" s="1"/>
  <c r="H18" i="1"/>
  <c r="I17" i="1"/>
  <c r="K17" i="1" s="1"/>
  <c r="H17" i="1"/>
  <c r="I16" i="1"/>
  <c r="K16" i="1" s="1"/>
  <c r="H16" i="1"/>
  <c r="K15" i="1"/>
  <c r="I15" i="1"/>
  <c r="H15" i="1"/>
  <c r="I14" i="1"/>
  <c r="K14" i="1" s="1"/>
  <c r="H14" i="1"/>
  <c r="H1647" i="1" l="1"/>
  <c r="H1648" i="1" s="1"/>
  <c r="H1649" i="1" s="1"/>
</calcChain>
</file>

<file path=xl/sharedStrings.xml><?xml version="1.0" encoding="utf-8"?>
<sst xmlns="http://schemas.openxmlformats.org/spreadsheetml/2006/main" count="3304" uniqueCount="3294">
  <si>
    <t>TOTAL</t>
  </si>
  <si>
    <t>L5</t>
  </si>
  <si>
    <t>BOMBILLO DE ALOGENO  35W*35W</t>
  </si>
  <si>
    <t>BOMBILLO DE FARO LED 6 OJOS CUADRADO</t>
  </si>
  <si>
    <t>BOMBILLO DE FARO LED 6 OJOS REDONDO</t>
  </si>
  <si>
    <t>VARIADOR COMPLETO DE SCOOTER 150</t>
  </si>
  <si>
    <t>VALVULA DE CAMARA EN125 / GN125 ACERO</t>
  </si>
  <si>
    <t>VALVULA DE MINIMO DEL CARBURADOR CON CABLE SCOOTER 150/125</t>
  </si>
  <si>
    <t>TACOMTRO DE AX100</t>
  </si>
  <si>
    <t>ESTRACTOR DE VENTILADOR DE MOTOR JOG90 PLASTICO BLANCO</t>
  </si>
  <si>
    <t>ESTRACTOR DE VENTILADOR DE MOTOR JOG50 PLASTICO BLANCO</t>
  </si>
  <si>
    <t>ESTRACTOR DE VENTILADOR DE MOTOR SCOOTER150 PLASTICO BLANCO</t>
  </si>
  <si>
    <t>TAPA DE TAQUE GASOLINA AX100</t>
  </si>
  <si>
    <t>TAPA DE TAQUE GASOLINA GN125</t>
  </si>
  <si>
    <t>TAPA DE VARIADOR JOG50</t>
  </si>
  <si>
    <t>SWICHE DE ARRANQUE SCOOTER150 POR 5</t>
  </si>
  <si>
    <t>SWICHE DE FARO  SCOOTER150 POR 5</t>
  </si>
  <si>
    <t>SWICHE DE LUZ CRUCE SCOOTER150 POR 5</t>
  </si>
  <si>
    <t>SENSOR  CABLE DE  CAMBIO GN125 6 CABLE</t>
  </si>
  <si>
    <t>R1</t>
  </si>
  <si>
    <t>REGULADOR JOG50 CON CHUPON RECTO 4 DIENTE</t>
  </si>
  <si>
    <t>REGULADOR DE 2JA / SUPER JOG / JOG 90 CON CHUPO CUADRADO 4 DIENTES</t>
  </si>
  <si>
    <t>REGULADOR DE HAOJUE125 SCOOTER / HAOJUE 150 / EN125 O  LE SIRVE UN TIPO GN  125</t>
  </si>
  <si>
    <t>REGULADOR DE SCOOTER150  TIPO  6 CABLE</t>
  </si>
  <si>
    <t>P130</t>
  </si>
  <si>
    <t>P154</t>
  </si>
  <si>
    <t>PLATINERA DE  SOLO DE AX100  ENCENDIDOR NEGRO</t>
  </si>
  <si>
    <t>P101</t>
  </si>
  <si>
    <t>PEPAS DE VARIADOR 3KJ50 O JOG90 DE MAS PESO</t>
  </si>
  <si>
    <t>PEPAS DE VARIADOR 3KJ50 LIVIANA</t>
  </si>
  <si>
    <t>PEPAS DE VARIADOR 3KJ50  PESO ORIGINAL</t>
  </si>
  <si>
    <t>P112</t>
  </si>
  <si>
    <t>P19</t>
  </si>
  <si>
    <t>P103</t>
  </si>
  <si>
    <t>PATA DE CAMBIO AX100</t>
  </si>
  <si>
    <t>PATA DE PRENDER AX100</t>
  </si>
  <si>
    <t>P140</t>
  </si>
  <si>
    <t>PATA DE PRENDER SCOOTER NEGRO CON TORNILLO</t>
  </si>
  <si>
    <t>P145</t>
  </si>
  <si>
    <t>PASTILLA TRASERO DR650</t>
  </si>
  <si>
    <t>MAGNETO SCOOTER150 PARA 8  .11 .12 CAMPO</t>
  </si>
  <si>
    <t>MAGNETO GN125 PARA 18 CAMPO</t>
  </si>
  <si>
    <t>MARTILLO DE SCOOTER150 A</t>
  </si>
  <si>
    <t>MARTILLERA COMPLETA DE SCOOTER150</t>
  </si>
  <si>
    <t>KIT DE RESORTE DE CAMARA SCOOTER150 / 125C   10PCT</t>
  </si>
  <si>
    <t>KIT DE PISTON SCOOTER125 / HAOJUE125 1,00</t>
  </si>
  <si>
    <t>KIT DE PISTON SCOOTER125 / HAOJUE125 0,75</t>
  </si>
  <si>
    <t>KIT DE PISTON SCOOTER125 / HAOJUE125 0,50</t>
  </si>
  <si>
    <t>K5</t>
  </si>
  <si>
    <t>K4</t>
  </si>
  <si>
    <t>K3</t>
  </si>
  <si>
    <t>K2</t>
  </si>
  <si>
    <t>KIT DE PISTON SCOOTER 150 1,00</t>
  </si>
  <si>
    <t>KIT DE PISTON SCOOTER 150 0,75</t>
  </si>
  <si>
    <t>KIT DE PISTON SCOOTER 150 0,50</t>
  </si>
  <si>
    <t>KIT DE PISTON SCOOTER 150 STD</t>
  </si>
  <si>
    <t>K20</t>
  </si>
  <si>
    <t>K16</t>
  </si>
  <si>
    <t>KIT DE PISTON AX 100 0,25</t>
  </si>
  <si>
    <t>K131</t>
  </si>
  <si>
    <t>K130</t>
  </si>
  <si>
    <t>K122</t>
  </si>
  <si>
    <t>K121</t>
  </si>
  <si>
    <t>KIT DE PIÑON ARRANQUE BWS100</t>
  </si>
  <si>
    <t>K120</t>
  </si>
  <si>
    <t>K154</t>
  </si>
  <si>
    <t>K153</t>
  </si>
  <si>
    <t>K157</t>
  </si>
  <si>
    <t>KIT DE CARBURADOR SCOOTER150  C/ FLOTANTE</t>
  </si>
  <si>
    <t>KIT DE CARBURADOR AX100 C/ FLOTANTE</t>
  </si>
  <si>
    <t>GUAYA DE ACELERAR  GN125</t>
  </si>
  <si>
    <t>GUAYA DE ACELERAR AX100 DOBLE</t>
  </si>
  <si>
    <t>G9</t>
  </si>
  <si>
    <t>G8</t>
  </si>
  <si>
    <t>G7</t>
  </si>
  <si>
    <t>G6</t>
  </si>
  <si>
    <t>ABRAZADERA PARA GOMA TAQUETA 3KJ50/JOG / PERLA TODO MODELO 50/90/100CC</t>
  </si>
  <si>
    <t>FLAPERA  2JA</t>
  </si>
  <si>
    <t>FLAPERA JOG PERLA 27V / 24G  METAL</t>
  </si>
  <si>
    <t>PURIFICADOR 3KJ50/JOG50</t>
  </si>
  <si>
    <t>FILTRO DE AIRE REDONDO SCOOTER150</t>
  </si>
  <si>
    <t>E107</t>
  </si>
  <si>
    <t>EJE DE ARRANQUE 2JA LARGA</t>
  </si>
  <si>
    <t>EJE DE ARRANQUE JOG50 Y 3KJ50</t>
  </si>
  <si>
    <t>EJE PARA  RIN DELANTERO USO 6200 SCOOTER MODL 1 TAMANO 10#*195MM</t>
  </si>
  <si>
    <t>EJE DE CAMBIO GN 125</t>
  </si>
  <si>
    <t>EJE DE CAMBIO AX100</t>
  </si>
  <si>
    <t>DISCO DE FRENO HAOJUE SCOOTER 125 DELANTERO</t>
  </si>
  <si>
    <t>DISCO DE CROCHE AX100</t>
  </si>
  <si>
    <t>DIAFRAMA GN125</t>
  </si>
  <si>
    <t>C168</t>
  </si>
  <si>
    <t>CROCHERA MODELO 1 CON TAPA DE HUECO CHIQUITO TIPO 2 BANDA DE 3KJ50/JOG50</t>
  </si>
  <si>
    <t>CREMAYERA SOLO DE SCOOTER150</t>
  </si>
  <si>
    <t>C139</t>
  </si>
  <si>
    <t>C150</t>
  </si>
  <si>
    <t>CREMAYERA COMPLETO 3KJ50</t>
  </si>
  <si>
    <t>C100</t>
  </si>
  <si>
    <t>C11</t>
  </si>
  <si>
    <t>CILINDRO COMPLETO DE AX100 NEGRO</t>
  </si>
  <si>
    <t>CILINDRO COMPLETO SUPER JOG50 / 2JA50</t>
  </si>
  <si>
    <t>CARBON 4PZ SOLO DE GN</t>
  </si>
  <si>
    <t>CARBONERA DE SCOOTER150</t>
  </si>
  <si>
    <t>CARBON SOLO CON OREJA 2 PZ SCOOTER150/125</t>
  </si>
  <si>
    <t>CADENA DE TIEMPO GN125 DID</t>
  </si>
  <si>
    <t>C10</t>
  </si>
  <si>
    <t>C122</t>
  </si>
  <si>
    <t>CIGUEÑAL JOG 90</t>
  </si>
  <si>
    <t>CAJAS DE AX100</t>
  </si>
  <si>
    <t>CAMARA COMPLETO  DE SCOOTER150</t>
  </si>
  <si>
    <t>CANDADO PARA VITRINA MOSTRADOR MODELO 5</t>
  </si>
  <si>
    <t>BUJE DE HORQUILLA  AX100</t>
  </si>
  <si>
    <t>B111</t>
  </si>
  <si>
    <t>C130</t>
  </si>
  <si>
    <t>C121</t>
  </si>
  <si>
    <t>C131</t>
  </si>
  <si>
    <t>BOMBA DE ACEITE SCOOTER150</t>
  </si>
  <si>
    <t>B123</t>
  </si>
  <si>
    <t>BOBINA DE SCOOTER 150 CON PIPA</t>
  </si>
  <si>
    <t>BIELA DE CIGUEÑAL  AX100</t>
  </si>
  <si>
    <t>BIELA DE CIGUEÑAL  GN125(12F6)</t>
  </si>
  <si>
    <t>BASE DE MANILLA DE CROCHE SPEED200</t>
  </si>
  <si>
    <t>B104</t>
  </si>
  <si>
    <t>B103</t>
  </si>
  <si>
    <t>BASE DE CABURADOR SCOOTER150</t>
  </si>
  <si>
    <t>B102</t>
  </si>
  <si>
    <t>BASE DE CARBURADOR AX100</t>
  </si>
  <si>
    <t>BANDA DE CROCHERA SCOOTER150</t>
  </si>
  <si>
    <t>BANDA DE CROCHERA  3KJ50 /JOG50 TIPO CON 2 BANDA</t>
  </si>
  <si>
    <t>BANDA CROCHERA DELGADO   MINT50 1YU</t>
  </si>
  <si>
    <t>LLAVE TIPO TUBO SACA COLECTOR DE ACEITE Y SACA CROCHERA CG150/200</t>
  </si>
  <si>
    <t>LLA12</t>
  </si>
  <si>
    <t>LLAVE SACA MANEGTO SCOOTER150</t>
  </si>
  <si>
    <t>LLA11</t>
  </si>
  <si>
    <t>LLAVERO DE DESTORNILLADOR MIXTO 17 MODELO COPO DE NIEVE.LLAVE L 2#3#4#5#6#7# PALA1,ESTRELLA 1, SACAR TUECA 6.</t>
  </si>
  <si>
    <t>LLAVE PICAR CADENA DE TIEMPO</t>
  </si>
  <si>
    <t>AUTOMATICO DE ARRANQUE SCOOTER150/125 DE COBLE</t>
  </si>
  <si>
    <t>AUTOMATICO DE ARRANQUE GN125/ HAOJUE125 SCOOTER CON CABLE</t>
  </si>
  <si>
    <t>ARRANQUE DE GN125 A</t>
  </si>
  <si>
    <t>ARRANQUE DE SCOOTER 150/125 A</t>
  </si>
  <si>
    <t>A122</t>
  </si>
  <si>
    <t>ARBOL DE LEVA SCOOTER150</t>
  </si>
  <si>
    <t>A14</t>
  </si>
  <si>
    <t>A12</t>
  </si>
  <si>
    <t>A10</t>
  </si>
  <si>
    <t>A9</t>
  </si>
  <si>
    <t>A7</t>
  </si>
  <si>
    <t>A5</t>
  </si>
  <si>
    <t>A4</t>
  </si>
  <si>
    <t>A3</t>
  </si>
  <si>
    <t>A223</t>
  </si>
  <si>
    <t>A222</t>
  </si>
  <si>
    <t>A221</t>
  </si>
  <si>
    <t>A214</t>
  </si>
  <si>
    <t>A210</t>
  </si>
  <si>
    <t>A100</t>
  </si>
  <si>
    <t>A132</t>
  </si>
  <si>
    <t>A114</t>
  </si>
  <si>
    <t>A113</t>
  </si>
  <si>
    <t>A112</t>
  </si>
  <si>
    <t>A106</t>
  </si>
  <si>
    <t>A105</t>
  </si>
  <si>
    <t>A104</t>
  </si>
  <si>
    <t>A128</t>
  </si>
  <si>
    <t>A127</t>
  </si>
  <si>
    <t>A126</t>
  </si>
  <si>
    <t>A135E</t>
  </si>
  <si>
    <t>A172M</t>
  </si>
  <si>
    <t>CANT.</t>
  </si>
  <si>
    <t>DESCRIPCION</t>
  </si>
  <si>
    <t>CODIGO</t>
  </si>
  <si>
    <t>＄1/U</t>
  </si>
  <si>
    <t>GARANTIA O CAMBIO SOLO POR REPUESTOS CON DEFECTO DE FABRICA</t>
  </si>
  <si>
    <t>PED</t>
  </si>
  <si>
    <t>MOTO REPUESTOS 2008 C.A.   AKARI MOTO</t>
  </si>
  <si>
    <t>A111</t>
  </si>
  <si>
    <t>B105</t>
  </si>
  <si>
    <t>BASE DE CARBURADOR RX100/115</t>
  </si>
  <si>
    <t>B106</t>
  </si>
  <si>
    <t>BASE DE CARBURADOR RXZ135</t>
  </si>
  <si>
    <t>B108</t>
  </si>
  <si>
    <t>FLAPERA TRIANGULAR DE RX100/115</t>
  </si>
  <si>
    <t>FLAPERA TRIANGULAR DE RXZ135</t>
  </si>
  <si>
    <t>TAPA DE MOTOR O TAPA VENTIRADOR JOG50 / 3KJ 50 1PZ PLASTICO NEGRO</t>
  </si>
  <si>
    <t>TAPA DE MOTOR O TAPA VENTIRADOR JOG90  1PZ PLASTICO NEGRO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</si>
  <si>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</si>
  <si>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</si>
  <si>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</si>
  <si>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</si>
  <si>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</si>
  <si>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</si>
  <si>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</si>
  <si>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</si>
  <si>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</si>
  <si>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</si>
  <si>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</si>
  <si>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</si>
  <si>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</si>
  <si>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</si>
  <si>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</si>
  <si>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A215</t>
  </si>
  <si>
    <t>LLA13</t>
  </si>
  <si>
    <t>LLAVE SACA MANEGTO GN125</t>
  </si>
  <si>
    <t>CASCO LEDK3 DOBLE PANTALLA CABEZA COMPLETO COLOR GUACAMAYA AZUL,ROJO,VERDE RAYA TALLA UNIVERSAL</t>
  </si>
  <si>
    <t>CASCO LEDK3 DOBLE PANTALLA CABEZA COMPLETO COLOR GUACAMAYA MANOS DE COLORES TALLA UNIVERSAL</t>
  </si>
  <si>
    <t>CASCO LEDK3 DOBLE PANTALLA CABEZA COMPLETO GUACAMAYA NEGRO CON VERDE TALLA UNIVERSAL</t>
  </si>
  <si>
    <t>CIGUEÑAL 3KJ50</t>
  </si>
  <si>
    <t>PURIFICADOR DE AIRE BWS100</t>
  </si>
  <si>
    <t>FLAPERA TRIANGULAR DE DT175</t>
  </si>
  <si>
    <t>KIT DE CALIPER GN125</t>
  </si>
  <si>
    <t>K17</t>
  </si>
  <si>
    <t>K19</t>
  </si>
  <si>
    <t>KIT DE PISTON JOG90C ASI90 STD</t>
  </si>
  <si>
    <t>KIT DE SWICHERA AX100</t>
  </si>
  <si>
    <t>TACOMETRO RX100 CON EL FONDO BLANCO</t>
  </si>
  <si>
    <t>TUBO DE ESCAPE AX100</t>
  </si>
  <si>
    <t>PRÓXIMO A LLEGAR</t>
  </si>
  <si>
    <t>.</t>
  </si>
  <si>
    <t>C105</t>
  </si>
  <si>
    <t>CREMAYERA COMPLETO BW100</t>
  </si>
  <si>
    <t>K161</t>
  </si>
  <si>
    <t>LLAVE SACA PIÑON DE REFORSADO CIGUEÑAL CG150/200 MODELO TUBO LARGO</t>
  </si>
  <si>
    <t>SWICHERA AX100</t>
  </si>
  <si>
    <t>SWICHERA GN125 4 CABLE</t>
  </si>
  <si>
    <t>SWICHERA JOG50/3KJ50</t>
  </si>
  <si>
    <t>KIT DE PISTON SCOOTER 150 0,25</t>
  </si>
  <si>
    <t>KIT DE PISTON JOG50    STD</t>
  </si>
  <si>
    <t>TRIPA 120-70-12  PQ50 MINIMO POR 10</t>
  </si>
  <si>
    <t>TRIPA 120-70-13  PQ50 MINIMO POR 10</t>
  </si>
  <si>
    <t>TRIPA 90-90-21 PQ50 MINIMO POR 10</t>
  </si>
  <si>
    <t>MONTO MÍNIMO 200$</t>
  </si>
  <si>
    <t>ESTOPERA PATA DE PRENDER 16*28*7 PQ10 ESTE PRECIO NEGRO</t>
  </si>
  <si>
    <t>ESTOPERA PATA CAMBIO 14*28 CG PQ10 ESTA PRECIO NEGRO</t>
  </si>
  <si>
    <t>KIT DE PISTON JOG50    0.25</t>
  </si>
  <si>
    <t>KIT DE PIÑON DE ARRANQUE JOG50 / 3KJ50</t>
  </si>
  <si>
    <t>P122</t>
  </si>
  <si>
    <t>A1</t>
  </si>
  <si>
    <t>P104</t>
  </si>
  <si>
    <t>BOBINA CON PIPA CG150/200</t>
  </si>
  <si>
    <t>CADENA DE TIEMPO SCOOTER150 DID</t>
  </si>
  <si>
    <t>C101</t>
  </si>
  <si>
    <t>C115</t>
  </si>
  <si>
    <t>KIT DE SELECTOR DE CAMBIO AX100</t>
  </si>
  <si>
    <t>A244</t>
  </si>
  <si>
    <t>ANILLO YBR 125 STD</t>
  </si>
  <si>
    <t>A245</t>
  </si>
  <si>
    <t>ANILLO YBR 125 0.25</t>
  </si>
  <si>
    <t>A246</t>
  </si>
  <si>
    <t>ANILLO YBR 125 0.50</t>
  </si>
  <si>
    <t>A247</t>
  </si>
  <si>
    <t>ANILLO YBR 125 0.75</t>
  </si>
  <si>
    <t>A248</t>
  </si>
  <si>
    <t>ANILLO YBR 125 1.00</t>
  </si>
  <si>
    <t>C228</t>
  </si>
  <si>
    <t>EMPACADURA DE CILINDRO  CAMARA 1 PAR   3KJ50 / JOG50 POR 5</t>
  </si>
  <si>
    <t>EMPACADURA DE CILINDRO  CAMARA 1 PAR   2JA SUPER JOG50 O JOG PERLA</t>
  </si>
  <si>
    <t>EMPACADURA DE CILINDRO  CAMARA 1 PAR  JOG90 POR 5</t>
  </si>
  <si>
    <t>EMPACADURA DE CILINDRO  CAMARA 1 PAR  BWS100 POR 5</t>
  </si>
  <si>
    <t>EMPACADURA DE CILINDRO CAMARA  1 PAR RX115 MINIMO POR 3</t>
  </si>
  <si>
    <t>EMPACADURA DE CILINDRO CAMARA  1 PAR YBR125 MINIMO POR 3</t>
  </si>
  <si>
    <t>KIT DE ESTOPERA 2JA 50 PERLA MARRON</t>
  </si>
  <si>
    <t>KIT DE ESTOPERA AX100 MARRON</t>
  </si>
  <si>
    <t>KIT DE PISTON YBR125 0.25</t>
  </si>
  <si>
    <t>KIT DE PISTON YBR125 1.00</t>
  </si>
  <si>
    <t>PEPAS DE VARIADOR SCOOTER150 ORIGINAL</t>
  </si>
  <si>
    <t>BOMBA DE ACEITE YBR125</t>
  </si>
  <si>
    <t>BOMBA DE ACEITE JOG50/ 3KJ50</t>
  </si>
  <si>
    <t>E114</t>
  </si>
  <si>
    <t>KIT DE ESTOPERA GN 125 MARRON</t>
  </si>
  <si>
    <t>P141</t>
  </si>
  <si>
    <t>KIT DE CARBURADOR CON GORRO . DR650</t>
  </si>
  <si>
    <t>KIT DE CARBURADOR XT600  SIN FLOTANTE NI DIAFRAMA 22 PCT</t>
  </si>
  <si>
    <t>ANILLO AX 100 2.00   MINIMO POR 3 CAJA VERDE</t>
  </si>
  <si>
    <t>A175B</t>
  </si>
  <si>
    <t>A211</t>
  </si>
  <si>
    <t>A212</t>
  </si>
  <si>
    <t>A213</t>
  </si>
  <si>
    <t>A18</t>
  </si>
  <si>
    <t>A19</t>
  </si>
  <si>
    <t>A20</t>
  </si>
  <si>
    <t>KIT DE BOMBA DE FRENO GN125 LISO DE BASE PLATICO</t>
  </si>
  <si>
    <t>KIT DE PISTON SCOOTER125 / HAOJUE125 0.25</t>
  </si>
  <si>
    <t>KIT DE PISTON BWS100 STD</t>
  </si>
  <si>
    <t>KIT DE PISTON BWS100 0.50</t>
  </si>
  <si>
    <t>PRECIO TENTATIVO</t>
  </si>
  <si>
    <t>ANILLO BWS100 1.50</t>
  </si>
  <si>
    <t>KIT DE PIÑON ARRANQUE CG200 60*16/16*16</t>
  </si>
  <si>
    <t>ANILLO AX 100 2.50</t>
  </si>
  <si>
    <t>ANILLO AX 100 3.00</t>
  </si>
  <si>
    <t>ANILLO BWS100 STD</t>
  </si>
  <si>
    <t>ANILLO BWS100 0.50</t>
  </si>
  <si>
    <t>ANILLO BWS100 2.00</t>
  </si>
  <si>
    <t>ANILLO BWS100 2.50</t>
  </si>
  <si>
    <t>KIT DE PISTON YBR125 0.75</t>
  </si>
  <si>
    <t>KIT DE PISTON BWS100 3.00</t>
  </si>
  <si>
    <t>P114</t>
  </si>
  <si>
    <t>ANILLO BWS100 0.75</t>
  </si>
  <si>
    <t>ANILLO BWS100 1.00</t>
  </si>
  <si>
    <t>AUTOMATICO DE ARRANQUE CG150/200 CON CABLE</t>
  </si>
  <si>
    <t>LLAVE SACA PIÑON DE REFORSADO CIGUEÑAL SCOOTER150/125</t>
  </si>
  <si>
    <t>BUJE DE HORQUILLA CG150 PAR</t>
  </si>
  <si>
    <t>CAJAS DE BWS100</t>
  </si>
  <si>
    <t>CADENA DE TIEMPO DR200 DID</t>
  </si>
  <si>
    <t>CILINDRO COMPLETO DE GS2013-2014</t>
  </si>
  <si>
    <t>CREMAYERA COMPLETO DE GN125/GS2013-2014</t>
  </si>
  <si>
    <t>CREMAYERA COMPLETO CG150 3 PINES</t>
  </si>
  <si>
    <t>CREMAYERA CG150   SOLO   3 PINES</t>
  </si>
  <si>
    <t>CROCHERA CON DISCO GN/ GS2013- 2014</t>
  </si>
  <si>
    <t>EJE DE ARRANQUE DE  DT-WY200 / HAOJUE150</t>
  </si>
  <si>
    <t>EMPACADURA DE CILINDRO  CAMARA 1 PAR  CG150 POR 5</t>
  </si>
  <si>
    <t>FLOTANTE DE GASOLINA SCOOTER150 TIPO 3 CABLE</t>
  </si>
  <si>
    <t>FILTRO DE AIRE SCOOTER125 CADENAL125</t>
  </si>
  <si>
    <t>KIT DE PISTON DT175  0.75</t>
  </si>
  <si>
    <t>MANGUERA DE BOMBA FRENO TRASERO CG200 O UNIVERSAL</t>
  </si>
  <si>
    <t>PASTILLA DE  JOG 50 O BWS100/125  DELATERO</t>
  </si>
  <si>
    <t>PASTILLA DE DR650 DELANTERO</t>
  </si>
  <si>
    <t>PATA DE PRENDER CG150 RECTA</t>
  </si>
  <si>
    <t>REGULADOR DE GN125  HAY UN TIPO USAR HAOJUE125 EN ABAJO</t>
  </si>
  <si>
    <t>SWICHERA DE SCOOTER125 CADENAL C/ 2 SWCHE 1 TAPA DE SEGURO</t>
  </si>
  <si>
    <t>ANTI RUIDO DE VARIADOR SCOOTER  90C 3PZ PQ10 ESTE PRECIO</t>
  </si>
  <si>
    <t>FITRO ACEITE DE DL650 / 1000 / GSXR600 / 1000   NEGRO ALTO</t>
  </si>
  <si>
    <t>BOMBA DE FRENO TRACERO CG200 / BCG200</t>
  </si>
  <si>
    <t>C229</t>
  </si>
  <si>
    <t>CAMPANA SOLO DE CROCHERA GN125 CON CAJAS</t>
  </si>
  <si>
    <t>EJE DE ARRANQUE CG150</t>
  </si>
  <si>
    <t>EMPACADURA DE TUBO DE ESCAPE DE ALUMINIO AX100 PQ 20 ESTE PRECIO</t>
  </si>
  <si>
    <t>ESTOPERA BOMBA DE ACEITE JOG-3KJ/4VP/BWS100 PQ10 ESTE PRECIO 1PZ</t>
  </si>
  <si>
    <t>CHAPALETA TRASERO PQ 5  ESTE PRECIO  PLASTICO NEGRO CON CUCOYO HORS 150</t>
  </si>
  <si>
    <t>KIT DE PISTON JOG90C ASI90 2.50</t>
  </si>
  <si>
    <t>KIT DE PISTON JOG90C ASI90 3.00</t>
  </si>
  <si>
    <t>PASTILLA TRASERO DL650/V-STN650/DL1000/GSF650/XF650</t>
  </si>
  <si>
    <t>PATINE DE CADENA DE TIEMPO EN125 PQ HAY 10</t>
  </si>
  <si>
    <t>PIÑON DE CIGUENAL MATRIX ELE WH150</t>
  </si>
  <si>
    <t>PIÑON DE CIGUENAL SCOOTER150 COBLA</t>
  </si>
  <si>
    <t>PIÑON DE CG150 /BCG150 15T GRIS</t>
  </si>
  <si>
    <t>PIÑON DE CG150 /BCG150 16T GRIS</t>
  </si>
  <si>
    <t>PIÑON DE CG150 /BCG150 17T GRIS</t>
  </si>
  <si>
    <t>PLATINERA 18 CAMPOS GN 125  DE COBRE</t>
  </si>
  <si>
    <t>PLATINERA DE CG150 /BCG150 DE COBRE CALIDA</t>
  </si>
  <si>
    <t>REGULADOR DE GS2014</t>
  </si>
  <si>
    <t>REGULADOR DE CG150 / BCG150</t>
  </si>
  <si>
    <t>SENSOR  CABLE DE  CAMBIO 7 CABLE HAOJUE150 / GS 2014</t>
  </si>
  <si>
    <t>SWICHERA DE CG150</t>
  </si>
  <si>
    <t>SWICHERA DE GS 2013/2014</t>
  </si>
  <si>
    <t>VALVULA DE CAMARA CG150 CUÑA LARGA</t>
  </si>
  <si>
    <t>SUB TOTAL</t>
  </si>
  <si>
    <t>ANILLO DE TE.X200  0,25</t>
  </si>
  <si>
    <t>ANILLO DE TE.X200  0,50</t>
  </si>
  <si>
    <t>ANILLO DE TE.X200  0,75</t>
  </si>
  <si>
    <t>ANILLO DE TE.X200  1,00</t>
  </si>
  <si>
    <t>ANILLO EXECUTIVE250 72MM STD</t>
  </si>
  <si>
    <t>ANILLO EXECUTIVE250 72MM 0.50</t>
  </si>
  <si>
    <t>ANILLO EXECUTIVE250 72MM 0.75</t>
  </si>
  <si>
    <t>ANILLO EXECUTIVE250 72MM 1.00</t>
  </si>
  <si>
    <t>ANTI RUIDO DE VARIADOR  OUT150 3PZ  PQ 10 kit  ESTA PRECIO</t>
  </si>
  <si>
    <t>ARBOL DE LEVA ACCON150</t>
  </si>
  <si>
    <t>ARRANQUE DE ACCON150</t>
  </si>
  <si>
    <t>ARRANQUE DE BWS100</t>
  </si>
  <si>
    <t>LLAVERO LINTERNA CON LUZ LED RECARGABLE Y DESTAPADOR</t>
  </si>
  <si>
    <t>BIELA DE CIGUEÑAL TE.X200</t>
  </si>
  <si>
    <t>BIELA DE CIGUEÑAL OUTL 150 (B)</t>
  </si>
  <si>
    <t>KIT DE BIELA 2PZ PASADOR CON JAULA GRANDE YBR125</t>
  </si>
  <si>
    <t>BOBINA DE EN O GN O SUPER CHAO250 CON PIPA</t>
  </si>
  <si>
    <t>BOMBA DE ACEITE  ACCON150</t>
  </si>
  <si>
    <t>BOMBA DE ACEITE JOG PERLA / 2JA50</t>
  </si>
  <si>
    <t>LUZ CRUCE DL650 V-ST650  TRANSPARENTE DELANTERO Y TRASERO CAJA TRAE 4 PZ ESTE PRECIO</t>
  </si>
  <si>
    <t>BOMBA DE FRENO TRACERO SPPED200</t>
  </si>
  <si>
    <t>CABLE DE INTALACION COMPLETO OVEM QJ150 2010/2012</t>
  </si>
  <si>
    <t>C.D.I DE SUPER CHAO250 DIGITAL</t>
  </si>
  <si>
    <t>CADENA DE TIEMPO HONDA 400C</t>
  </si>
  <si>
    <t>CADENA DE TIEMPO SUPER CHAO250 DID</t>
  </si>
  <si>
    <t>CADENA DE TIEMPO SCOOTER MAJESTY250 O LE SIRVE EXECUTIVE250  DID</t>
  </si>
  <si>
    <t>CREMAYERA COMPLETO SUPER CHAO250</t>
  </si>
  <si>
    <t>CREMAYERA SOLO DE TE.X200 9 PINES</t>
  </si>
  <si>
    <t>CREMAYERA SOLO DE TE.X200 16 PINES</t>
  </si>
  <si>
    <t>DISCO DE CROCHE YBR125 5P</t>
  </si>
  <si>
    <t>EMPACADURA DE CILINDRO CAMARA  1 PAR   ACCON150  GRIS POR 5</t>
  </si>
  <si>
    <t>EMPACADURA DE CILINDRO CAMARA  1 PAR LEON250 CADA MOTO USO 1 PAR MINIMO POR 3</t>
  </si>
  <si>
    <t>KIT DE CALIPER BCG150 DELANTERO</t>
  </si>
  <si>
    <t>KIT PISTON  ACCON150 0,25</t>
  </si>
  <si>
    <t>KIT PISTON  ACCON150 0.75</t>
  </si>
  <si>
    <t>KIT PISTON  ACCON150 1.00</t>
  </si>
  <si>
    <t>KIT DE TORILLO DE CORONA YBR125 PQ HAY 10</t>
  </si>
  <si>
    <t>MARTILLERA COMPLETO  ACCON150</t>
  </si>
  <si>
    <t>MARTILLO DE  TIPO SIN SUENA CON ROLINERA ACCON150 CHIQUITO</t>
  </si>
  <si>
    <t>MARTILLO TE.X200</t>
  </si>
  <si>
    <t>PASTILLA DE TRASERO TE.X200</t>
  </si>
  <si>
    <t>PATIN O GOMA DE CADENA GRANDE LECHUZA150</t>
  </si>
  <si>
    <t>PLATINERA DE SUPER CHAO250 COBLE</t>
  </si>
  <si>
    <t>REGULADOR DE TE.X200</t>
  </si>
  <si>
    <t>REGULADOR ( B ) DE TE.X200 GRANDE  OJO USA SOLO UN TONILLO DE AGARRE</t>
  </si>
  <si>
    <t>REGULADOR DE SG250C-4  SKY250   5 CABLE</t>
  </si>
  <si>
    <t>ROLINERA DE ARBOL DE OUT150 / HAOJUE125 ARRIBA 6902</t>
  </si>
  <si>
    <t>ROLINERA DE ARBOL DE OUT150 ABAJO 6905</t>
  </si>
  <si>
    <t>ROLINERA O BUJE DE ARBOL LEVA ARRIBA  D-WY200</t>
  </si>
  <si>
    <t>SWICHERA LC135  .2 CABLE .</t>
  </si>
  <si>
    <t>TAPA DE TANQUE GASOLINA WY150-HOS/CG150</t>
  </si>
  <si>
    <t>TAPA DE TAQUE GASOLINA TE.X200</t>
  </si>
  <si>
    <t>TAZA DE VOLANTE   COMPLETO TE.X200</t>
  </si>
  <si>
    <t>TAZA VOLANTE SOLA DE TE.X200 ABAJO 30205 KOYO</t>
  </si>
  <si>
    <t>VALVULA DE CAMARA CG200 CUÑA LARGA SPEED /TE.X200 CALIDA</t>
  </si>
  <si>
    <t>VALVULA DE CAMARA  LEON250 ACERO PAR</t>
  </si>
  <si>
    <t>ANILLO CD110-TUS  0,25   MINIMO POR 3</t>
  </si>
  <si>
    <t>ANILLO CD110-TUS  0,50   MINIMO POR 3</t>
  </si>
  <si>
    <t>ANILLO CD110-TUS  0,75   MINIMO POR 3</t>
  </si>
  <si>
    <t>ANILLO CD110-TUS 1,00   MINIMO POR 3</t>
  </si>
  <si>
    <t>ANILLO DE SCOOTER 90C 0.25</t>
  </si>
  <si>
    <t>ANILLO DE SCOOTER 90C 0.50</t>
  </si>
  <si>
    <t>ANILLO DE SCOOTER 90C 0.75</t>
  </si>
  <si>
    <t>ANILLO DE SCOOTER 90C 1.00</t>
  </si>
  <si>
    <t>ANILLO DE SCOOTER150 STD</t>
  </si>
  <si>
    <t>ANILLO DE SCOOTER150  0,25</t>
  </si>
  <si>
    <t>ANILLO DE SCOOTER150  0,50</t>
  </si>
  <si>
    <t>ANILLO DE SCOOTER150  0,75</t>
  </si>
  <si>
    <t>ANILLO DE SCOOTER150  1,00</t>
  </si>
  <si>
    <t>A117</t>
  </si>
  <si>
    <t>ANILLO DE GN125 / EN125 STD</t>
  </si>
  <si>
    <t>ANILLO DE GN125 / EN125 0,25</t>
  </si>
  <si>
    <t>ANILLO DE GN125 / EN125 0,50</t>
  </si>
  <si>
    <t>ANILLO DE GN125 / EN125 0,75</t>
  </si>
  <si>
    <t>ANILLO DE GN125 / EN125 1,00</t>
  </si>
  <si>
    <t>A133</t>
  </si>
  <si>
    <t>ANILLO DE TE.X200 STD</t>
  </si>
  <si>
    <t>AUTOMATICO DE ARRANQUE OUL150 SIN CABLE</t>
  </si>
  <si>
    <t>LENTE VERDE CON PROTECTOR CARETA TAPA BOCA</t>
  </si>
  <si>
    <t>BIELA DE CIGUEÑAL CD110-TUS</t>
  </si>
  <si>
    <t>BIELA DE CIGUEÑAL DT100 O LE SIRVE A RX115</t>
  </si>
  <si>
    <t>BIELA DE CIGUEÑAL RX115  (ORIGINAL)</t>
  </si>
  <si>
    <t>BIELA DE CIGUEÑAL OUL 150 ORIGINAL</t>
  </si>
  <si>
    <t>BOMBA DE ACEITE CD110-TUS</t>
  </si>
  <si>
    <t>BOMBA DE FRENO IZQUIERDO SCOOTER150 OFERTA CON BOLSA</t>
  </si>
  <si>
    <t>BOMBA DE FRENO TRACERO TE.X200 / DT-WY200</t>
  </si>
  <si>
    <t>BUJE DE HORQUILLA CD110-TUS  de metal  par</t>
  </si>
  <si>
    <t>CIGUEÑAL SCOOTER 90 CC</t>
  </si>
  <si>
    <t>C.D.I. DE CD110- TUS 4 DIENTES MAS GRANTE</t>
  </si>
  <si>
    <t>CILINDRO COMPLETO DE OUL150 PLATIADO</t>
  </si>
  <si>
    <t>CILINDRO COMPLETO DR200 PLATEADO</t>
  </si>
  <si>
    <t>C230</t>
  </si>
  <si>
    <t>C233</t>
  </si>
  <si>
    <t>C234</t>
  </si>
  <si>
    <t>CILINDRO COMPLETO SCOOTER 90CC</t>
  </si>
  <si>
    <t>C235</t>
  </si>
  <si>
    <t>CILINDRO COMPLETO  SCOOTER150C</t>
  </si>
  <si>
    <t>CILINDRO COMPLETO DE CD110-TUS</t>
  </si>
  <si>
    <t>EJE DE ARRANQUE DE CD110-TUS</t>
  </si>
  <si>
    <t>EJE  SOLO DE CAMBIO CD110-TUS</t>
  </si>
  <si>
    <t>FILTRO DE AIRE OUL150</t>
  </si>
  <si>
    <t>PURIFICADOR DE AIRE CD110-TUS</t>
  </si>
  <si>
    <t>PURIFICADOR DE AIRE COMPLETO SCOOTER 90CC</t>
  </si>
  <si>
    <t>GUIA DE VALVULA DE CAMARA LEON250 PAR</t>
  </si>
  <si>
    <t>KIT DE CALIPER TRASERO TE.X200</t>
  </si>
  <si>
    <t>KIT DE CARBURADOR CD110-TUS</t>
  </si>
  <si>
    <t>KIT DE ESTOPERA DE OUL150</t>
  </si>
  <si>
    <t>KIT PISTON OUL150 STD</t>
  </si>
  <si>
    <t>KIT PISTON OUL150 0,25</t>
  </si>
  <si>
    <t>KIT PISTON OUL150 0,50</t>
  </si>
  <si>
    <t>KIT PISTON OUL150 0,75</t>
  </si>
  <si>
    <t>KIT DE PISTON CD110-TUS 0,50</t>
  </si>
  <si>
    <t>KIT DE PISTON CD110-TUS 0,75</t>
  </si>
  <si>
    <t>KIT DE PISTON CD110-TUS 1,00</t>
  </si>
  <si>
    <t>KIT DE PISTON DT175  STD</t>
  </si>
  <si>
    <t>KIT DE PISTON DT175  3.00</t>
  </si>
  <si>
    <t>K21</t>
  </si>
  <si>
    <t>K24</t>
  </si>
  <si>
    <t>K27</t>
  </si>
  <si>
    <t>KIT DE PISTON SCOOTER 90C 0.25</t>
  </si>
  <si>
    <t>K28</t>
  </si>
  <si>
    <t>KIT DE PISTON SCOOTER 90C 0.50</t>
  </si>
  <si>
    <t>K29</t>
  </si>
  <si>
    <t>KIT DE PISTON SCOOTER 90C 0.75</t>
  </si>
  <si>
    <t>KIT DE TAPON AGUA TANQUE OUL150</t>
  </si>
  <si>
    <t>MANGUERA D BOMBA  FRENO DELANTERO CG150/ BCG150 OFERTA</t>
  </si>
  <si>
    <t>PLATINERA DE 18  OUL150  COBLE</t>
  </si>
  <si>
    <t>PRENSA CADENA GN125 / GS125/ ASI 2 LEON HAOJUE  PAR</t>
  </si>
  <si>
    <t>SENSOR CABLE CAMBIO WY150 HO / TE.X / CG150 / OVEM QJ150 / ASI 2  /200 6 CABLE</t>
  </si>
  <si>
    <t>SENSOR CABLE CAMBIO CD110 TUS</t>
  </si>
  <si>
    <t>TAPA MARTILLOS DE CAMARA SUPERIOR PLATIADO CD110-TUS / CD125-X</t>
  </si>
  <si>
    <t>TAZA DE VOLANTE SCOOTER150 VIEJO  COBLA O OUL150 3207 ACERO</t>
  </si>
  <si>
    <t>TENSOR DE CADENA DE TIEMPO OUL150 /ACCON150</t>
  </si>
  <si>
    <t>VARIADOR COMPLETO  DE OUL150 ORIGINAL</t>
  </si>
  <si>
    <t>ANILLO DE BCG150 0,25</t>
  </si>
  <si>
    <t>ANILLO DE BCG150 0,50</t>
  </si>
  <si>
    <t>ANILLO DE BCG150 0,75</t>
  </si>
  <si>
    <t>ANILLO DE BCG150 1,00</t>
  </si>
  <si>
    <t>DISCO DE CROCHERA DR650</t>
  </si>
  <si>
    <t>ARBOL DE LEVA XT600/650</t>
  </si>
  <si>
    <t>BOMBA DE GASOLINA SUPER CHAO250 TIPO GRANDE</t>
  </si>
  <si>
    <t>CAMARA COMPLETO  DE CD110-TUS PLATIADO</t>
  </si>
  <si>
    <t>CILINDRO COMPLETO DR200 GRIS</t>
  </si>
  <si>
    <t>FILTRO DE AIRE CONICA COLOR ROJO UNIVERSAL DE CALIDA  2JA / MINT/ PERLA</t>
  </si>
  <si>
    <t>FILTRO DE AIRE CONICA COLOR AZUL UNIVERSAL DE CALIDA 2JA / MINT /  PERLA</t>
  </si>
  <si>
    <t>PURIFICADOR DE AIRE COMPLETO MINT 1YU 50CC NO SON DE 2JA 50C</t>
  </si>
  <si>
    <t>CALIPER COMPLETO  DELANTERO  HAOJIN LECHUZA150//200</t>
  </si>
  <si>
    <t>KIT DE PIÑON CREMALLERA DE ARRANQUE O PIÑON DE ARRANQUE ACCON150</t>
  </si>
  <si>
    <t>KIT DE PISTON BCG150  0,25</t>
  </si>
  <si>
    <t>KIT DE PISTON BCG150  0,50</t>
  </si>
  <si>
    <t>KIT DE PISTON BCG150  0,75</t>
  </si>
  <si>
    <t>KIT DE PISTON BCG150  1,00</t>
  </si>
  <si>
    <t>KIT DE PISTON JOG50c 47MM 0.75</t>
  </si>
  <si>
    <t>KIT DE PISTON JOG50c 47MM 1.00</t>
  </si>
  <si>
    <t>KIT DE PISTON SUPER CHAO250 STD</t>
  </si>
  <si>
    <t>KIT DE PISTON SUPER CHAO250 0.25</t>
  </si>
  <si>
    <t>KIT DE PISTON SUPER CHAO250 0.75</t>
  </si>
  <si>
    <t>KIT DE PISTON SUPER CHAO250 1.00</t>
  </si>
  <si>
    <t>KIT DE PISTON CG150 0.25</t>
  </si>
  <si>
    <t>KIT DE PISTON CG150 0.75</t>
  </si>
  <si>
    <t>KIT DE PISTON CG150 1.00</t>
  </si>
  <si>
    <t>PORTA BANDA COMPLETO CON BANDA AX100</t>
  </si>
  <si>
    <t>A13</t>
  </si>
  <si>
    <t>KIT DE EMPACADORA K650 NO TRAER  PARA DE TUBO Y ESTOPERA DE VALUVLA</t>
  </si>
  <si>
    <t>KIT DE TAPON AGUA TANQUE OUT150 2013/DR650 / K650 / XT 600</t>
  </si>
  <si>
    <t>K650 / DR650 / TX600 / DL650 /1000C</t>
  </si>
  <si>
    <t>A148</t>
  </si>
  <si>
    <t>A149</t>
  </si>
  <si>
    <t>FITRO ACEITE DE DR650  BAJITO</t>
  </si>
  <si>
    <t>CAMARA TAPA DE CILINDRO 3KJ-JOG50</t>
  </si>
  <si>
    <t>G10</t>
  </si>
  <si>
    <t>G11</t>
  </si>
  <si>
    <t>KIT DE TAPON ACEITE CON FILTRO SCOOTER150</t>
  </si>
  <si>
    <t>K110</t>
  </si>
  <si>
    <t>KIT DE TORNILLO DE ACEITE DE MOTOR ARANDELA Y TAPA GN125</t>
  </si>
  <si>
    <t>A150</t>
  </si>
  <si>
    <t>A152</t>
  </si>
  <si>
    <t>BOMBA DE ACEITE JOG90 CON MANGUERA</t>
  </si>
  <si>
    <t>BOMBA DE LLAVE  GASOL K650 ORIGINAL</t>
  </si>
  <si>
    <t>AUTOMATICO DE ARRANQUE K650 MINIMO POR 3</t>
  </si>
  <si>
    <t>CREMAYERA SOLO O RACHE K650</t>
  </si>
  <si>
    <t>DISCO DE FRENO DELANTERO DR650 ORIGINAL</t>
  </si>
  <si>
    <t>DISCO DE CROCHERA K650 8 PZ</t>
  </si>
  <si>
    <t>PLATINELA K650</t>
  </si>
  <si>
    <t>ARRANQUE DE K650</t>
  </si>
  <si>
    <t>EMPACADURA DE CILINDRO 1 PAR   K650</t>
  </si>
  <si>
    <t>EMPACADURA DE TUBO DE ESCAPE ORIGINAL K650 1/U</t>
  </si>
  <si>
    <t>C D I DE K650</t>
  </si>
  <si>
    <t>KIT DE CARBURADOR K650 CON  FLOTANTE SIN DIAFRAMA</t>
  </si>
  <si>
    <t>LUZ CRUCE K650 TRANSPARENTE   DELANTERO Y TRASERO CAJA TRAE 4 PZ ESTE PRECIO</t>
  </si>
  <si>
    <t>LAPIZ DE CROCHERA DE GUAYA  K650</t>
  </si>
  <si>
    <t>CASCO K5-J  CON PROTECTOR DE VIDRIO GUACAMAYA COLOR NEGRO Y ANARANJADO TALLA UNIVERSAL</t>
  </si>
  <si>
    <t>C.D.I DE OUL150  TAMANO ANCHO</t>
  </si>
  <si>
    <t>LAPIZ DE CROCHERA DE GUAYA CG150/200 NO SIRVE BCG150</t>
  </si>
  <si>
    <t>EJE DE HOQUILLA CG150/BCG150 JAGUAR 150</t>
  </si>
  <si>
    <t>EJE DE HOQUILLA GN125</t>
  </si>
  <si>
    <t>PURIFICADOR DE AIRE COMPLETO DT-WY200</t>
  </si>
  <si>
    <t>PATA DE AMIGO UNIVERSAL POSTE TELESCOPICO PQ 3 COLORES ESTE PRECIO ROJO NEGRO AZUL TIPO ACCESORIO</t>
  </si>
  <si>
    <t>TUBO DE ESCAPE AX100 PQ 6 ESTA PRECIO 1=24$</t>
  </si>
  <si>
    <t>GUAYA DE ACELERAR SCOOTER150C VIAJO TIPO RORCA .  LARGA</t>
  </si>
  <si>
    <t>A216</t>
  </si>
  <si>
    <t>PIÑON SOLO DE CREMAYERA K650</t>
  </si>
  <si>
    <t>ARRANQUE XT600</t>
  </si>
  <si>
    <t>PIÑON DE ARRANQUE K650</t>
  </si>
  <si>
    <t>REGULADOR XT600</t>
  </si>
  <si>
    <t>GOMA DE CRUZE 1 PZ K650</t>
  </si>
  <si>
    <t>KIT ANTI RUIDO PARA BASE CRUCE K650 METAL</t>
  </si>
  <si>
    <t>PATA DE CAMBIO K650</t>
  </si>
  <si>
    <t>PATA DE AMIGO K650</t>
  </si>
  <si>
    <t>R09</t>
  </si>
  <si>
    <t>RADIADOR DE AGUA K650</t>
  </si>
  <si>
    <t>TAPA TANQUE DE GASOLINA K650</t>
  </si>
  <si>
    <t>TAZA VOLANTE K650 ARRIBA Y ABAJO</t>
  </si>
  <si>
    <t>BOMBA DE GASOLINA DT175</t>
  </si>
  <si>
    <t>LLAVE DE GASOLINA SUPER CHAO 250 MODELO PEQUEÑA</t>
  </si>
  <si>
    <t>CAMARA TAPA DE CILINDRO 2JA50</t>
  </si>
  <si>
    <t>CARTE DE LA CAJA SCOOTER150</t>
  </si>
  <si>
    <t>CARBONERA YBR125</t>
  </si>
  <si>
    <t>CREMAYERA COMPLETO DE CD125-X1</t>
  </si>
  <si>
    <t>CROCHERA COMPLETO CD110-TUS</t>
  </si>
  <si>
    <t>E100</t>
  </si>
  <si>
    <t>KIT DE TRANCA PIÑON DE HORSE150/CG150 /200 UNIVERSAL</t>
  </si>
  <si>
    <t>PIÑON DE GN125 14T GRIS CALIDAD</t>
  </si>
  <si>
    <t>PIÑON DE GN125 15T GRIS CALIDAD</t>
  </si>
  <si>
    <t>SWICHERA DE TE-X200</t>
  </si>
  <si>
    <t>TAZA VOLANTE GS2013-2014</t>
  </si>
  <si>
    <t>VALVULA DE CAMARA DR200  ACERO PAR</t>
  </si>
  <si>
    <t>TRIPA 120-80-12 PQ50 MINIMO POR 10</t>
  </si>
  <si>
    <t>TRIPA 120-90-10 PQ50 MINIMO POR 10</t>
  </si>
  <si>
    <t>TRIPA 100-80-14 PQ50 MINIMO POR 10</t>
  </si>
  <si>
    <t>TRIPA 100/80-16 PQ50 MINIMO POR 10</t>
  </si>
  <si>
    <t>ARBOL DE LEVA CG150/JAGUAR150 CALIDAD / LE SIRVE TODO DE MOTO BALANCIN</t>
  </si>
  <si>
    <t>KIT DE BIELA 3PZ CON PASADOR JAULA Y ARANDELAS DT100/558</t>
  </si>
  <si>
    <t>BOMBA O LLAVE DE GASOLINA SUPER JOG 2JA50 / BWS100</t>
  </si>
  <si>
    <t>CREMAYERA COMPLETO DE CD110-TUS</t>
  </si>
  <si>
    <t>PIÑON DE BOMBA DE ACEITE DE SILICON 2JA/JOG PERLA50   PQ 5 ESTE PRECIO</t>
  </si>
  <si>
    <t>NUEVA MERCANCÍA MARCADA EN VERDE</t>
  </si>
  <si>
    <t>PURIFICADOR DE AIRE 27V JOG PERLA</t>
  </si>
  <si>
    <r>
      <t xml:space="preserve">ANILLO AX 100  </t>
    </r>
    <r>
      <rPr>
        <b/>
        <sz val="12"/>
        <color rgb="FFFF0000"/>
        <rFont val="Calibri"/>
        <family val="2"/>
        <scheme val="minor"/>
      </rPr>
      <t xml:space="preserve">STD </t>
    </r>
    <r>
      <rPr>
        <b/>
        <sz val="12"/>
        <color rgb="FF29384F"/>
        <rFont val="Calibri"/>
        <family val="2"/>
        <scheme val="minor"/>
      </rPr>
      <t xml:space="preserve">   MINIMO POR 3  CAJA VERDE</t>
    </r>
  </si>
  <si>
    <r>
      <t xml:space="preserve">ANILLO AX 100  </t>
    </r>
    <r>
      <rPr>
        <b/>
        <sz val="12"/>
        <color rgb="FFFF0000"/>
        <rFont val="Calibri"/>
        <family val="2"/>
        <scheme val="minor"/>
      </rPr>
      <t>0,25</t>
    </r>
    <r>
      <rPr>
        <b/>
        <sz val="12"/>
        <color rgb="FF29384F"/>
        <rFont val="Calibri"/>
        <family val="2"/>
        <scheme val="minor"/>
      </rPr>
      <t xml:space="preserve">    MINIMO POR 3</t>
    </r>
  </si>
  <si>
    <r>
      <t xml:space="preserve">ANILLO AX 100  </t>
    </r>
    <r>
      <rPr>
        <b/>
        <sz val="12"/>
        <color rgb="FFFF0000"/>
        <rFont val="Calibri"/>
        <family val="2"/>
        <scheme val="minor"/>
      </rPr>
      <t>0,75</t>
    </r>
    <r>
      <rPr>
        <b/>
        <sz val="12"/>
        <color rgb="FF29384F"/>
        <rFont val="Calibri"/>
        <family val="2"/>
        <scheme val="minor"/>
      </rPr>
      <t xml:space="preserve">    MINIMO POR 3</t>
    </r>
  </si>
  <si>
    <r>
      <t xml:space="preserve">ANILLO AX 100 </t>
    </r>
    <r>
      <rPr>
        <b/>
        <sz val="12"/>
        <color rgb="FFFF0000"/>
        <rFont val="Calibri"/>
        <family val="2"/>
        <scheme val="minor"/>
      </rPr>
      <t xml:space="preserve">1,00 </t>
    </r>
    <r>
      <rPr>
        <b/>
        <sz val="12"/>
        <color rgb="FF29384F"/>
        <rFont val="Calibri"/>
        <family val="2"/>
        <scheme val="minor"/>
      </rPr>
      <t xml:space="preserve">   MINIMO POR 3</t>
    </r>
  </si>
  <si>
    <r>
      <t xml:space="preserve">ANILLO AX 100 </t>
    </r>
    <r>
      <rPr>
        <b/>
        <sz val="12"/>
        <color rgb="FFFF0000"/>
        <rFont val="Calibri"/>
        <family val="2"/>
        <scheme val="minor"/>
      </rPr>
      <t>2.00</t>
    </r>
    <r>
      <rPr>
        <b/>
        <sz val="12"/>
        <color rgb="FF29384F"/>
        <rFont val="Calibri"/>
        <family val="2"/>
        <scheme val="minor"/>
      </rPr>
      <t xml:space="preserve"> ( B )   MINIMO POR 3</t>
    </r>
  </si>
  <si>
    <r>
      <t xml:space="preserve">ANILLO DE SCOOTER125 / HAOJUE125  </t>
    </r>
    <r>
      <rPr>
        <b/>
        <sz val="12"/>
        <color rgb="FFC00000"/>
        <rFont val="Calibri"/>
        <family val="2"/>
        <scheme val="minor"/>
      </rPr>
      <t>0,75 BARATO</t>
    </r>
  </si>
  <si>
    <r>
      <t xml:space="preserve">ANILLO DE OUL150 </t>
    </r>
    <r>
      <rPr>
        <b/>
        <sz val="12"/>
        <color rgb="FFFF0000"/>
        <rFont val="Calibri"/>
        <family val="2"/>
        <scheme val="minor"/>
      </rPr>
      <t xml:space="preserve">0,25 </t>
    </r>
    <r>
      <rPr>
        <b/>
        <sz val="12"/>
        <color rgb="FF29384F"/>
        <rFont val="Calibri"/>
        <family val="2"/>
        <scheme val="minor"/>
      </rPr>
      <t xml:space="preserve">  MNM POR 3</t>
    </r>
  </si>
  <si>
    <r>
      <t xml:space="preserve">ANILLO DE OUL150 </t>
    </r>
    <r>
      <rPr>
        <b/>
        <sz val="12"/>
        <color rgb="FFFF0000"/>
        <rFont val="Calibri"/>
        <family val="2"/>
        <scheme val="minor"/>
      </rPr>
      <t xml:space="preserve">0,50 </t>
    </r>
    <r>
      <rPr>
        <b/>
        <sz val="12"/>
        <color rgb="FF29384F"/>
        <rFont val="Calibri"/>
        <family val="2"/>
        <scheme val="minor"/>
      </rPr>
      <t xml:space="preserve">  MNM POR 3</t>
    </r>
  </si>
  <si>
    <r>
      <t xml:space="preserve">ANILLO DE OUL150 </t>
    </r>
    <r>
      <rPr>
        <b/>
        <sz val="12"/>
        <color rgb="FFFF0000"/>
        <rFont val="Calibri"/>
        <family val="2"/>
        <scheme val="minor"/>
      </rPr>
      <t xml:space="preserve">0,75 </t>
    </r>
    <r>
      <rPr>
        <b/>
        <sz val="12"/>
        <color rgb="FF29384F"/>
        <rFont val="Calibri"/>
        <family val="2"/>
        <scheme val="minor"/>
      </rPr>
      <t xml:space="preserve">  MNM POR 3</t>
    </r>
  </si>
  <si>
    <r>
      <t xml:space="preserve">ANILLO DE OUL150 </t>
    </r>
    <r>
      <rPr>
        <b/>
        <sz val="12"/>
        <color rgb="FFC00000"/>
        <rFont val="Calibri"/>
        <family val="2"/>
        <scheme val="minor"/>
      </rPr>
      <t>1.00</t>
    </r>
    <r>
      <rPr>
        <b/>
        <sz val="12"/>
        <color rgb="FF29384F"/>
        <rFont val="Calibri"/>
        <family val="2"/>
        <scheme val="minor"/>
      </rPr>
      <t xml:space="preserve">   MNM POR 3</t>
    </r>
  </si>
  <si>
    <r>
      <t xml:space="preserve">ANILLO DE BCG150 </t>
    </r>
    <r>
      <rPr>
        <b/>
        <sz val="12"/>
        <color rgb="FFC00000"/>
        <rFont val="Calibri"/>
        <family val="2"/>
        <scheme val="minor"/>
      </rPr>
      <t>STD  DELGADO PARA TIPO PISTON TRAER 2 HUECO.DE CONTRAPESO</t>
    </r>
  </si>
  <si>
    <r>
      <t xml:space="preserve">ANILLO SUPER CHAO250 </t>
    </r>
    <r>
      <rPr>
        <b/>
        <sz val="12"/>
        <color rgb="FFC00000"/>
        <rFont val="Calibri"/>
        <family val="2"/>
        <scheme val="minor"/>
      </rPr>
      <t>STD</t>
    </r>
  </si>
  <si>
    <r>
      <t xml:space="preserve">ANILLO SUPER CHAO250 </t>
    </r>
    <r>
      <rPr>
        <b/>
        <sz val="12"/>
        <color rgb="FFC00000"/>
        <rFont val="Calibri"/>
        <family val="2"/>
        <scheme val="minor"/>
      </rPr>
      <t>0.25</t>
    </r>
  </si>
  <si>
    <r>
      <t xml:space="preserve">ANILLO SUPER CHAO250 </t>
    </r>
    <r>
      <rPr>
        <b/>
        <sz val="12"/>
        <color rgb="FFC00000"/>
        <rFont val="Calibri"/>
        <family val="2"/>
        <scheme val="minor"/>
      </rPr>
      <t>0.50</t>
    </r>
  </si>
  <si>
    <r>
      <t xml:space="preserve">ANILLO SUPER CHAO250 </t>
    </r>
    <r>
      <rPr>
        <b/>
        <sz val="12"/>
        <color rgb="FFC00000"/>
        <rFont val="Calibri"/>
        <family val="2"/>
        <scheme val="minor"/>
      </rPr>
      <t>0.75</t>
    </r>
  </si>
  <si>
    <r>
      <t xml:space="preserve">ANILLO SUPER CHAO250 </t>
    </r>
    <r>
      <rPr>
        <b/>
        <sz val="12"/>
        <color rgb="FFFF0000"/>
        <rFont val="Calibri"/>
        <family val="2"/>
        <scheme val="minor"/>
      </rPr>
      <t>1.00</t>
    </r>
  </si>
  <si>
    <r>
      <t xml:space="preserve">ANILLO DE SCOOTER125 / HAOJUE125  </t>
    </r>
    <r>
      <rPr>
        <b/>
        <sz val="12"/>
        <color rgb="FFFF0000"/>
        <rFont val="Calibri"/>
        <family val="2"/>
        <scheme val="minor"/>
      </rPr>
      <t>STD</t>
    </r>
    <r>
      <rPr>
        <b/>
        <sz val="12"/>
        <color rgb="FF29384F"/>
        <rFont val="Calibri"/>
        <family val="2"/>
        <scheme val="minor"/>
      </rPr>
      <t xml:space="preserve">    POR 3</t>
    </r>
  </si>
  <si>
    <r>
      <t xml:space="preserve">ANILLO DE SCOOTER125 / HAOJUE125  </t>
    </r>
    <r>
      <rPr>
        <b/>
        <sz val="12"/>
        <color rgb="FFFF0000"/>
        <rFont val="Calibri"/>
        <family val="2"/>
        <scheme val="minor"/>
      </rPr>
      <t>0.25</t>
    </r>
    <r>
      <rPr>
        <b/>
        <sz val="12"/>
        <color rgb="FF29384F"/>
        <rFont val="Calibri"/>
        <family val="2"/>
        <scheme val="minor"/>
      </rPr>
      <t xml:space="preserve">  POR 3</t>
    </r>
  </si>
  <si>
    <r>
      <t xml:space="preserve">ANILLO DE SCOOTER125 / HAOJUE125 </t>
    </r>
    <r>
      <rPr>
        <b/>
        <sz val="12"/>
        <color rgb="FFC00000"/>
        <rFont val="Calibri"/>
        <family val="2"/>
        <scheme val="minor"/>
      </rPr>
      <t xml:space="preserve"> 0,50</t>
    </r>
    <r>
      <rPr>
        <b/>
        <sz val="12"/>
        <color rgb="FF29384F"/>
        <rFont val="Calibri"/>
        <family val="2"/>
        <scheme val="minor"/>
      </rPr>
      <t xml:space="preserve">   POR 3</t>
    </r>
  </si>
  <si>
    <r>
      <t xml:space="preserve">ANILLO DE SCOOTER125 / HAOJUE125 </t>
    </r>
    <r>
      <rPr>
        <b/>
        <sz val="12"/>
        <color rgb="FFC00000"/>
        <rFont val="Calibri"/>
        <family val="2"/>
        <scheme val="minor"/>
      </rPr>
      <t xml:space="preserve"> 0,75 </t>
    </r>
    <r>
      <rPr>
        <b/>
        <sz val="12"/>
        <color rgb="FF29384F"/>
        <rFont val="Calibri"/>
        <family val="2"/>
        <scheme val="minor"/>
      </rPr>
      <t xml:space="preserve"> POR 3</t>
    </r>
  </si>
  <si>
    <r>
      <t xml:space="preserve">ANILLO DE SCOOTER125 / HAOJUE125  </t>
    </r>
    <r>
      <rPr>
        <b/>
        <sz val="12"/>
        <color rgb="FFC00000"/>
        <rFont val="Calibri"/>
        <family val="2"/>
        <scheme val="minor"/>
      </rPr>
      <t>1,00</t>
    </r>
    <r>
      <rPr>
        <b/>
        <sz val="12"/>
        <color rgb="FF29384F"/>
        <rFont val="Calibri"/>
        <family val="2"/>
        <scheme val="minor"/>
      </rPr>
      <t xml:space="preserve">  POR 3</t>
    </r>
  </si>
  <si>
    <r>
      <t xml:space="preserve">ANILLO DE TE.X200  </t>
    </r>
    <r>
      <rPr>
        <b/>
        <sz val="12"/>
        <color rgb="FFFF0000"/>
        <rFont val="Calibri"/>
        <family val="2"/>
        <scheme val="minor"/>
      </rPr>
      <t>1.00</t>
    </r>
    <r>
      <rPr>
        <b/>
        <sz val="12"/>
        <color rgb="FF29384F"/>
        <rFont val="Calibri"/>
        <family val="2"/>
        <scheme val="minor"/>
      </rPr>
      <t xml:space="preserve">  OFERTA</t>
    </r>
  </si>
  <si>
    <r>
      <t>ANILLO RX</t>
    </r>
    <r>
      <rPr>
        <b/>
        <sz val="12"/>
        <color rgb="FFFF0000"/>
        <rFont val="Calibri"/>
        <family val="2"/>
        <scheme val="minor"/>
      </rPr>
      <t>115 STD MINIMO POR 3    GARANTIA</t>
    </r>
  </si>
  <si>
    <r>
      <t xml:space="preserve">ANTI RUIDO DE VARIADOR 3KJ JOG 3PZ  </t>
    </r>
    <r>
      <rPr>
        <b/>
        <sz val="12"/>
        <color rgb="FFFF0000"/>
        <rFont val="Calibri"/>
        <family val="2"/>
        <scheme val="minor"/>
      </rPr>
      <t>PQ 10 kit  ESTA PRECIO</t>
    </r>
  </si>
  <si>
    <r>
      <t>ANTI RUIDO DE VARIADOR MATRIX ELE WH150</t>
    </r>
    <r>
      <rPr>
        <b/>
        <sz val="12"/>
        <color rgb="FFFF0000"/>
        <rFont val="Calibri"/>
        <family val="2"/>
        <scheme val="minor"/>
      </rPr>
      <t xml:space="preserve"> 3PZ PQ5 KIT ESTE PRECIO</t>
    </r>
  </si>
  <si>
    <r>
      <t xml:space="preserve">AMORTIGUADOR </t>
    </r>
    <r>
      <rPr>
        <b/>
        <sz val="12"/>
        <color rgb="FFC00000"/>
        <rFont val="Calibri"/>
        <family val="2"/>
        <scheme val="minor"/>
      </rPr>
      <t>1 PZ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REFORZADO USA UNO BWS</t>
    </r>
    <r>
      <rPr>
        <b/>
        <sz val="12"/>
        <color rgb="FFC00000"/>
        <rFont val="Calibri"/>
        <family val="2"/>
        <scheme val="minor"/>
      </rPr>
      <t xml:space="preserve"> 35.5CM ROJO</t>
    </r>
  </si>
  <si>
    <r>
      <t xml:space="preserve">AUTOMATICO DE ARRANQUE SUPER CHAO 250CC </t>
    </r>
    <r>
      <rPr>
        <b/>
        <sz val="12"/>
        <color rgb="FFC00000"/>
        <rFont val="Calibri"/>
        <family val="2"/>
        <scheme val="minor"/>
      </rPr>
      <t>15 AMP</t>
    </r>
  </si>
  <si>
    <r>
      <t xml:space="preserve">LLAVE DE SACA BUJIA SCOOTER150 </t>
    </r>
    <r>
      <rPr>
        <b/>
        <sz val="12"/>
        <color rgb="FFC00000"/>
        <rFont val="Calibri"/>
        <family val="2"/>
        <scheme val="minor"/>
      </rPr>
      <t>PQ3 ESTE PRECIO</t>
    </r>
  </si>
  <si>
    <r>
      <t xml:space="preserve">BALANCINES </t>
    </r>
    <r>
      <rPr>
        <b/>
        <sz val="12"/>
        <color rgb="FFFF0000"/>
        <rFont val="Calibri"/>
        <family val="2"/>
        <scheme val="minor"/>
      </rPr>
      <t>144.3</t>
    </r>
    <r>
      <rPr>
        <b/>
        <sz val="12"/>
        <color rgb="FF29384F"/>
        <rFont val="Calibri"/>
        <family val="2"/>
        <scheme val="minor"/>
      </rPr>
      <t>MM CG150</t>
    </r>
  </si>
  <si>
    <r>
      <t xml:space="preserve">BALANCINES CG200 </t>
    </r>
    <r>
      <rPr>
        <b/>
        <sz val="12"/>
        <color rgb="FFC00000"/>
        <rFont val="Calibri"/>
        <family val="2"/>
        <scheme val="minor"/>
      </rPr>
      <t>147 MM</t>
    </r>
  </si>
  <si>
    <r>
      <t>BALANCINES DE UNICO 150/ CG200</t>
    </r>
    <r>
      <rPr>
        <b/>
        <sz val="12"/>
        <color rgb="FFC00000"/>
        <rFont val="Calibri"/>
        <family val="2"/>
        <scheme val="minor"/>
      </rPr>
      <t xml:space="preserve"> 148MM</t>
    </r>
  </si>
  <si>
    <r>
      <t xml:space="preserve">MANDO DE AX100 PAR </t>
    </r>
    <r>
      <rPr>
        <b/>
        <sz val="12"/>
        <color rgb="FFC00000"/>
        <rFont val="Calibri"/>
        <family val="2"/>
        <scheme val="minor"/>
      </rPr>
      <t>METAL</t>
    </r>
  </si>
  <si>
    <r>
      <t xml:space="preserve">BASE CARBURADOR SUPER CHAO250 </t>
    </r>
    <r>
      <rPr>
        <b/>
        <sz val="12"/>
        <color rgb="FFC00000"/>
        <rFont val="Calibri"/>
        <family val="2"/>
        <scheme val="minor"/>
      </rPr>
      <t>CON ABRASADERA</t>
    </r>
  </si>
  <si>
    <r>
      <t xml:space="preserve">BASE DE CARBURADOR  LEON250 </t>
    </r>
    <r>
      <rPr>
        <b/>
        <sz val="12"/>
        <color rgb="FFC00000"/>
        <rFont val="Calibri"/>
        <family val="2"/>
        <scheme val="minor"/>
      </rPr>
      <t>1 PAR</t>
    </r>
  </si>
  <si>
    <r>
      <t xml:space="preserve">DISCO DE FRENO </t>
    </r>
    <r>
      <rPr>
        <b/>
        <sz val="12"/>
        <color rgb="FFC00000"/>
        <rFont val="Calibri"/>
        <family val="2"/>
        <scheme val="minor"/>
      </rPr>
      <t xml:space="preserve">TRASERO </t>
    </r>
    <r>
      <rPr>
        <b/>
        <sz val="12"/>
        <color rgb="FF29384F"/>
        <rFont val="Calibri"/>
        <family val="2"/>
        <scheme val="minor"/>
      </rPr>
      <t xml:space="preserve">DE K650 </t>
    </r>
    <r>
      <rPr>
        <b/>
        <sz val="12"/>
        <color rgb="FFFF0000"/>
        <rFont val="Calibri"/>
        <family val="2"/>
        <scheme val="minor"/>
      </rPr>
      <t>&lt;AKARI&gt;</t>
    </r>
  </si>
  <si>
    <r>
      <t xml:space="preserve">DISCO DE FRENO  </t>
    </r>
    <r>
      <rPr>
        <b/>
        <sz val="12"/>
        <color rgb="FFC00000"/>
        <rFont val="Calibri"/>
        <family val="2"/>
        <scheme val="minor"/>
      </rPr>
      <t>DELANTERO</t>
    </r>
    <r>
      <rPr>
        <b/>
        <sz val="12"/>
        <color rgb="FF29384F"/>
        <rFont val="Calibri"/>
        <family val="2"/>
        <scheme val="minor"/>
      </rPr>
      <t xml:space="preserve"> DE K650 </t>
    </r>
    <r>
      <rPr>
        <b/>
        <sz val="12"/>
        <color rgb="FFC00000"/>
        <rFont val="Calibri"/>
        <family val="2"/>
        <scheme val="minor"/>
      </rPr>
      <t>&lt; AKARI&gt;</t>
    </r>
  </si>
  <si>
    <r>
      <t xml:space="preserve">DISCO DE FRENO </t>
    </r>
    <r>
      <rPr>
        <b/>
        <sz val="12"/>
        <color rgb="FFC00000"/>
        <rFont val="Calibri"/>
        <family val="2"/>
        <scheme val="minor"/>
      </rPr>
      <t xml:space="preserve">TRACERO </t>
    </r>
    <r>
      <rPr>
        <b/>
        <sz val="12"/>
        <color rgb="FF29384F"/>
        <rFont val="Calibri"/>
        <family val="2"/>
        <scheme val="minor"/>
      </rPr>
      <t xml:space="preserve">DR650   </t>
    </r>
    <r>
      <rPr>
        <b/>
        <sz val="12"/>
        <color rgb="FFFF0000"/>
        <rFont val="Calibri"/>
        <family val="2"/>
        <scheme val="minor"/>
      </rPr>
      <t>&lt;AKARI&gt;</t>
    </r>
  </si>
  <si>
    <r>
      <t xml:space="preserve">DISCO DE CROCHERA DL650 V-ST650 650 7 PZ </t>
    </r>
    <r>
      <rPr>
        <b/>
        <sz val="12"/>
        <color rgb="FFFF0000"/>
        <rFont val="Calibri"/>
        <family val="2"/>
        <scheme val="minor"/>
      </rPr>
      <t>NO</t>
    </r>
    <r>
      <rPr>
        <b/>
        <sz val="12"/>
        <color rgb="FF29384F"/>
        <rFont val="Calibri"/>
        <family val="2"/>
        <scheme val="minor"/>
      </rPr>
      <t xml:space="preserve"> LE SIRVE AL DR650  Y V-STLOM 1000</t>
    </r>
  </si>
  <si>
    <r>
      <t xml:space="preserve">DISCO DE CROCHE DE </t>
    </r>
    <r>
      <rPr>
        <b/>
        <sz val="12"/>
        <color rgb="FFC00000"/>
        <rFont val="Calibri"/>
        <family val="2"/>
        <scheme val="minor"/>
      </rPr>
      <t>METAL</t>
    </r>
    <r>
      <rPr>
        <b/>
        <sz val="12"/>
        <color rgb="FF29384F"/>
        <rFont val="Calibri"/>
        <family val="2"/>
        <scheme val="minor"/>
      </rPr>
      <t xml:space="preserve"> DR650</t>
    </r>
  </si>
  <si>
    <r>
      <t>DISCO DE CROCHERA XT600 ORIGINAL</t>
    </r>
    <r>
      <rPr>
        <b/>
        <sz val="12"/>
        <color rgb="FFC00000"/>
        <rFont val="Calibri"/>
        <family val="2"/>
        <scheme val="minor"/>
      </rPr>
      <t xml:space="preserve"> 6PZ GRANTE + 2 PZ PEQUIENO</t>
    </r>
  </si>
  <si>
    <r>
      <t xml:space="preserve">CORONA </t>
    </r>
    <r>
      <rPr>
        <b/>
        <sz val="12"/>
        <color rgb="FFFF0000"/>
        <rFont val="Calibri"/>
        <family val="2"/>
        <scheme val="minor"/>
      </rPr>
      <t>43T</t>
    </r>
    <r>
      <rPr>
        <b/>
        <sz val="12"/>
        <color rgb="FF29384F"/>
        <rFont val="Calibri"/>
        <family val="2"/>
        <scheme val="minor"/>
      </rPr>
      <t xml:space="preserve"> K650 MODELO ORIGINAL NEGRO</t>
    </r>
  </si>
  <si>
    <r>
      <t xml:space="preserve">PIÑON </t>
    </r>
    <r>
      <rPr>
        <b/>
        <sz val="12"/>
        <color rgb="FFFF0000"/>
        <rFont val="Calibri"/>
        <family val="2"/>
        <scheme val="minor"/>
      </rPr>
      <t>15T</t>
    </r>
    <r>
      <rPr>
        <b/>
        <sz val="12"/>
        <color rgb="FF29384F"/>
        <rFont val="Calibri"/>
        <family val="2"/>
        <scheme val="minor"/>
      </rPr>
      <t xml:space="preserve"> K650 ORIGINAL NEGRO</t>
    </r>
  </si>
  <si>
    <r>
      <t xml:space="preserve">KIT DE BOMBA DE FRENO K650 </t>
    </r>
    <r>
      <rPr>
        <b/>
        <sz val="12"/>
        <color rgb="FFC00000"/>
        <rFont val="Calibri"/>
        <family val="2"/>
        <scheme val="minor"/>
      </rPr>
      <t>DELANTERO ARRIBA</t>
    </r>
  </si>
  <si>
    <r>
      <t>KIT DE BOMBA DE FRENO K650</t>
    </r>
    <r>
      <rPr>
        <b/>
        <sz val="12"/>
        <color rgb="FFC00000"/>
        <rFont val="Calibri"/>
        <family val="2"/>
        <scheme val="minor"/>
      </rPr>
      <t>TRASERO  ABAJO</t>
    </r>
  </si>
  <si>
    <r>
      <t xml:space="preserve">VALVULA DE CROCHE K650 </t>
    </r>
    <r>
      <rPr>
        <b/>
        <sz val="12"/>
        <color rgb="FFFF0000"/>
        <rFont val="Calibri"/>
        <family val="2"/>
        <scheme val="minor"/>
      </rPr>
      <t>PQ10 ESTA PRECIO</t>
    </r>
  </si>
  <si>
    <r>
      <t>LAPIZ DE CROCHERA  K650 DE</t>
    </r>
    <r>
      <rPr>
        <b/>
        <sz val="12"/>
        <color rgb="FFFF0000"/>
        <rFont val="Calibri"/>
        <family val="2"/>
        <scheme val="minor"/>
      </rPr>
      <t xml:space="preserve"> AÑO 2008-2012</t>
    </r>
  </si>
  <si>
    <r>
      <t xml:space="preserve">BOMBA O LLAVE DE GASOLINA 3 PUERTO A SCOOTER150  CALIDAD </t>
    </r>
    <r>
      <rPr>
        <b/>
        <sz val="12"/>
        <color rgb="FFFF0000"/>
        <rFont val="Calibri"/>
        <family val="2"/>
        <scheme val="minor"/>
      </rPr>
      <t>PQ 10 ESTE PRECIO</t>
    </r>
  </si>
  <si>
    <r>
      <t xml:space="preserve">BUJE DE HORQUILLA  GS2013-2014/GN PAR   </t>
    </r>
    <r>
      <rPr>
        <b/>
        <sz val="12"/>
        <color rgb="FFFF0000"/>
        <rFont val="Calibri"/>
        <family val="2"/>
        <scheme val="minor"/>
      </rPr>
      <t>PQ HAY10</t>
    </r>
  </si>
  <si>
    <r>
      <t xml:space="preserve">BUJE DE CORONA CG150/200 </t>
    </r>
    <r>
      <rPr>
        <b/>
        <sz val="12"/>
        <color rgb="FFC00000"/>
        <rFont val="Calibri"/>
        <family val="2"/>
        <scheme val="minor"/>
      </rPr>
      <t>4PZ</t>
    </r>
  </si>
  <si>
    <r>
      <t xml:space="preserve">CAMARA COMPLETO NEGRO CD125-X </t>
    </r>
    <r>
      <rPr>
        <b/>
        <sz val="12"/>
        <color rgb="FFC00000"/>
        <rFont val="Calibri"/>
        <family val="2"/>
        <scheme val="minor"/>
      </rPr>
      <t>MODELO 2</t>
    </r>
    <r>
      <rPr>
        <b/>
        <sz val="12"/>
        <color rgb="FF29384F"/>
        <rFont val="Calibri"/>
        <family val="2"/>
        <scheme val="minor"/>
      </rPr>
      <t>.  4 HUECO DE TORNILLO</t>
    </r>
    <r>
      <rPr>
        <b/>
        <sz val="12"/>
        <color rgb="FFC00000"/>
        <rFont val="Calibri"/>
        <family val="2"/>
        <scheme val="minor"/>
      </rPr>
      <t xml:space="preserve"> 8 ＃</t>
    </r>
  </si>
  <si>
    <r>
      <t xml:space="preserve">CAMARA </t>
    </r>
    <r>
      <rPr>
        <b/>
        <sz val="12"/>
        <color rgb="FFC00000"/>
        <rFont val="Calibri"/>
        <family val="2"/>
        <scheme val="minor"/>
      </rPr>
      <t>SOLO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>DE SCOOTER150 ORIGINAL CAJAS HAY 12</t>
    </r>
  </si>
  <si>
    <r>
      <t xml:space="preserve">CAJAS DE SCOOTER150 TAMAÑO </t>
    </r>
    <r>
      <rPr>
        <b/>
        <sz val="12"/>
        <color rgb="FFC00000"/>
        <rFont val="Calibri"/>
        <family val="2"/>
        <scheme val="minor"/>
      </rPr>
      <t>EJE LARGA</t>
    </r>
    <r>
      <rPr>
        <b/>
        <sz val="12"/>
        <color rgb="FF29384F"/>
        <rFont val="Calibri"/>
        <family val="2"/>
        <scheme val="minor"/>
      </rPr>
      <t xml:space="preserve">  PARA MOTOS TIPO USO DOBLE AMORTIGUADOR</t>
    </r>
  </si>
  <si>
    <r>
      <t xml:space="preserve">C.D.I DE GS2013-2014 </t>
    </r>
    <r>
      <rPr>
        <b/>
        <sz val="12"/>
        <color rgb="FFC00000"/>
        <rFont val="Calibri"/>
        <family val="2"/>
        <scheme val="minor"/>
      </rPr>
      <t xml:space="preserve"> ELECTRONICO</t>
    </r>
  </si>
  <si>
    <r>
      <t xml:space="preserve">C.D.I DE SCCOTER 125 CADENAL </t>
    </r>
    <r>
      <rPr>
        <b/>
        <sz val="12"/>
        <color rgb="FFC00000"/>
        <rFont val="Calibri"/>
        <family val="2"/>
        <scheme val="minor"/>
      </rPr>
      <t xml:space="preserve">ORIGINAL </t>
    </r>
    <r>
      <rPr>
        <b/>
        <sz val="12"/>
        <color rgb="FF29384F"/>
        <rFont val="Calibri"/>
        <family val="2"/>
        <scheme val="minor"/>
      </rPr>
      <t>TAMANO</t>
    </r>
  </si>
  <si>
    <r>
      <t xml:space="preserve">C.D.I DE JOG 3KJ </t>
    </r>
    <r>
      <rPr>
        <b/>
        <sz val="12"/>
        <color rgb="FFC00000"/>
        <rFont val="Calibri"/>
        <family val="2"/>
        <scheme val="minor"/>
      </rPr>
      <t>5 CABLE</t>
    </r>
  </si>
  <si>
    <r>
      <t>CARBONERA CON BASE</t>
    </r>
    <r>
      <rPr>
        <b/>
        <sz val="12"/>
        <color rgb="FFC00000"/>
        <rFont val="Calibri"/>
        <family val="2"/>
        <scheme val="minor"/>
      </rPr>
      <t xml:space="preserve"> BUJE GRANDE MODELO 2</t>
    </r>
    <r>
      <rPr>
        <b/>
        <sz val="12"/>
        <color rgb="FF29384F"/>
        <rFont val="Calibri"/>
        <family val="2"/>
        <scheme val="minor"/>
      </rPr>
      <t xml:space="preserve"> EN O GS O GN 125CC </t>
    </r>
    <r>
      <rPr>
        <b/>
        <sz val="12"/>
        <color rgb="FFC00000"/>
        <rFont val="Calibri"/>
        <family val="2"/>
        <scheme val="minor"/>
      </rPr>
      <t>USO POCO</t>
    </r>
  </si>
  <si>
    <r>
      <t xml:space="preserve">CARBONERA GN125 OFERTA  </t>
    </r>
    <r>
      <rPr>
        <b/>
        <sz val="12"/>
        <color rgb="FFC00000"/>
        <rFont val="Calibri"/>
        <family val="2"/>
        <scheme val="minor"/>
      </rPr>
      <t>MODELO 2 USO POCO</t>
    </r>
  </si>
  <si>
    <r>
      <t>DIAFRAMA SUPER CHAO250 CON AGUJA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CAJA 2PZ   ESTE PRECIO</t>
    </r>
  </si>
  <si>
    <r>
      <t xml:space="preserve">EMBULO C AGUJA DEL CARBURADOR </t>
    </r>
    <r>
      <rPr>
        <b/>
        <sz val="12"/>
        <color rgb="FFC00000"/>
        <rFont val="Calibri"/>
        <family val="2"/>
        <scheme val="minor"/>
      </rPr>
      <t>PZA 27</t>
    </r>
    <r>
      <rPr>
        <b/>
        <sz val="12"/>
        <color rgb="FF29384F"/>
        <rFont val="Calibri"/>
        <family val="2"/>
        <scheme val="minor"/>
      </rPr>
      <t xml:space="preserve"> CG150</t>
    </r>
  </si>
  <si>
    <r>
      <t xml:space="preserve">EMBULO C AGUJA DEL CARBURADOR </t>
    </r>
    <r>
      <rPr>
        <b/>
        <sz val="12"/>
        <color rgb="FFC00000"/>
        <rFont val="Calibri"/>
        <family val="2"/>
        <scheme val="minor"/>
      </rPr>
      <t>PZA 30</t>
    </r>
    <r>
      <rPr>
        <b/>
        <sz val="12"/>
        <color rgb="FF29384F"/>
        <rFont val="Calibri"/>
        <family val="2"/>
        <scheme val="minor"/>
      </rPr>
      <t xml:space="preserve"> CG200</t>
    </r>
  </si>
  <si>
    <r>
      <t xml:space="preserve">CILINDRO COMPLETO DE GN </t>
    </r>
    <r>
      <rPr>
        <b/>
        <sz val="12"/>
        <color rgb="FFC00000"/>
        <rFont val="Calibri"/>
        <family val="2"/>
        <scheme val="minor"/>
      </rPr>
      <t>124 CM</t>
    </r>
    <r>
      <rPr>
        <b/>
        <sz val="12"/>
        <color rgb="FF29384F"/>
        <rFont val="Calibri"/>
        <family val="2"/>
        <scheme val="minor"/>
      </rPr>
      <t xml:space="preserve"> CC PLATEADO</t>
    </r>
  </si>
  <si>
    <r>
      <t xml:space="preserve">CORONA DE CG150 / TE.X200 RIN RAYO </t>
    </r>
    <r>
      <rPr>
        <b/>
        <sz val="12"/>
        <color rgb="FFC00000"/>
        <rFont val="Calibri"/>
        <family val="2"/>
        <scheme val="minor"/>
      </rPr>
      <t>36T LE SIRVE SUPERLIGHT200C</t>
    </r>
  </si>
  <si>
    <r>
      <t xml:space="preserve">CORONA DE CG150 / TE.X200 RIN RAYO </t>
    </r>
    <r>
      <rPr>
        <b/>
        <sz val="12"/>
        <color rgb="FFC00000"/>
        <rFont val="Calibri"/>
        <family val="2"/>
        <scheme val="minor"/>
      </rPr>
      <t>37T LE SIRVE SUPERLIGHT200C</t>
    </r>
  </si>
  <si>
    <r>
      <t xml:space="preserve">CORONA DE CG150 / TE.X200 RIN RAYO </t>
    </r>
    <r>
      <rPr>
        <b/>
        <sz val="12"/>
        <color rgb="FFC00000"/>
        <rFont val="Calibri"/>
        <family val="2"/>
        <scheme val="minor"/>
      </rPr>
      <t>39T LE SIRVE SUPERLIGHT200C</t>
    </r>
  </si>
  <si>
    <r>
      <t xml:space="preserve">CORONA DE CG150 / TE.X200 RIN RAYO </t>
    </r>
    <r>
      <rPr>
        <b/>
        <sz val="12"/>
        <color rgb="FFC00000"/>
        <rFont val="Calibri"/>
        <family val="2"/>
        <scheme val="minor"/>
      </rPr>
      <t>43T LE SIRVE SUPERLIGHT200C</t>
    </r>
  </si>
  <si>
    <r>
      <t>CORREA</t>
    </r>
    <r>
      <rPr>
        <b/>
        <sz val="12"/>
        <color rgb="FFFF0000"/>
        <rFont val="Calibri"/>
        <family val="2"/>
        <scheme val="minor"/>
      </rPr>
      <t xml:space="preserve"> 17641-00</t>
    </r>
    <r>
      <rPr>
        <b/>
        <sz val="12"/>
        <color rgb="FF29384F"/>
        <rFont val="Calibri"/>
        <family val="2"/>
        <scheme val="minor"/>
      </rPr>
      <t xml:space="preserve">  3KJ50 NILON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</si>
  <si>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>4VP BWS100</t>
    </r>
  </si>
  <si>
    <r>
      <t xml:space="preserve">CROCHERA PLATO SOLO DE OVEM QJ150  5TORNILLO </t>
    </r>
    <r>
      <rPr>
        <b/>
        <sz val="12"/>
        <color rgb="FFFF0000"/>
        <rFont val="Calibri"/>
        <family val="2"/>
        <scheme val="minor"/>
      </rPr>
      <t>QUEDA 4</t>
    </r>
  </si>
  <si>
    <r>
      <t>DISCO DE FRENO TRASERO SPEED200</t>
    </r>
    <r>
      <rPr>
        <b/>
        <sz val="12"/>
        <color rgb="FFC00000"/>
        <rFont val="Calibri"/>
        <family val="2"/>
        <scheme val="minor"/>
      </rPr>
      <t xml:space="preserve"> OJO NO LE SIRVE  CG200</t>
    </r>
  </si>
  <si>
    <r>
      <t xml:space="preserve">EJE DE RIN TRASERO CG150 </t>
    </r>
    <r>
      <rPr>
        <b/>
        <sz val="12"/>
        <color rgb="FFFF0000"/>
        <rFont val="Calibri"/>
        <family val="2"/>
        <scheme val="minor"/>
      </rPr>
      <t>PQ3 ESTE PRECIO</t>
    </r>
  </si>
  <si>
    <r>
      <t xml:space="preserve">EJE DE ARRANQUE DE SCOOTER150 </t>
    </r>
    <r>
      <rPr>
        <b/>
        <sz val="12"/>
        <color rgb="FFC00000"/>
        <rFont val="Calibri"/>
        <family val="2"/>
        <scheme val="minor"/>
      </rPr>
      <t>129MM</t>
    </r>
  </si>
  <si>
    <r>
      <t xml:space="preserve">EJE DE ARRANQUE DE SCOOTER150 </t>
    </r>
    <r>
      <rPr>
        <b/>
        <sz val="12"/>
        <color rgb="FFC00000"/>
        <rFont val="Calibri"/>
        <family val="2"/>
        <scheme val="minor"/>
      </rPr>
      <t>146MM</t>
    </r>
  </si>
  <si>
    <r>
      <t xml:space="preserve">EJE DE ARRANQUE DE SCOOTER150 </t>
    </r>
    <r>
      <rPr>
        <b/>
        <sz val="12"/>
        <color rgb="FFC00000"/>
        <rFont val="Calibri"/>
        <family val="2"/>
        <scheme val="minor"/>
      </rPr>
      <t>158MM</t>
    </r>
  </si>
  <si>
    <r>
      <t xml:space="preserve">EJE DE ARRANQUE DE SCOOTER150 </t>
    </r>
    <r>
      <rPr>
        <b/>
        <sz val="12"/>
        <color rgb="FFC00000"/>
        <rFont val="Calibri"/>
        <family val="2"/>
        <scheme val="minor"/>
      </rPr>
      <t>168MM</t>
    </r>
  </si>
  <si>
    <r>
      <t xml:space="preserve">EMPACADURA DE CILINDRO </t>
    </r>
    <r>
      <rPr>
        <b/>
        <sz val="12"/>
        <color rgb="FFC00000"/>
        <rFont val="Calibri"/>
        <family val="2"/>
        <scheme val="minor"/>
      </rPr>
      <t xml:space="preserve"> 2PAR</t>
    </r>
    <r>
      <rPr>
        <b/>
        <sz val="12"/>
        <color rgb="FF29384F"/>
        <rFont val="Calibri"/>
        <family val="2"/>
        <scheme val="minor"/>
      </rPr>
      <t xml:space="preserve">  SUPER CHAO250  NO LE SIRVE OTRO TIPO VX250</t>
    </r>
  </si>
  <si>
    <r>
      <t xml:space="preserve">ESTOPERA O GOMA DE BASE DE CARBURADOR CD110-TUS </t>
    </r>
    <r>
      <rPr>
        <b/>
        <sz val="12"/>
        <color rgb="FFC00000"/>
        <rFont val="Calibri"/>
        <family val="2"/>
        <scheme val="minor"/>
      </rPr>
      <t>POR PQ 30 ESTE PRECIO</t>
    </r>
  </si>
  <si>
    <r>
      <t xml:space="preserve">ESTOPERA </t>
    </r>
    <r>
      <rPr>
        <b/>
        <sz val="12"/>
        <color rgb="FFFF0000"/>
        <rFont val="Calibri"/>
        <family val="2"/>
        <scheme val="minor"/>
      </rPr>
      <t>13,7*24*5  PQ20 ESTA PRECIO</t>
    </r>
  </si>
  <si>
    <r>
      <t xml:space="preserve">ESTOPERA </t>
    </r>
    <r>
      <rPr>
        <b/>
        <sz val="12"/>
        <color rgb="FFC00000"/>
        <rFont val="Calibri"/>
        <family val="2"/>
        <scheme val="minor"/>
      </rPr>
      <t>12*22*9</t>
    </r>
    <r>
      <rPr>
        <b/>
        <sz val="12"/>
        <color rgb="FF29384F"/>
        <rFont val="Calibri"/>
        <family val="2"/>
        <scheme val="minor"/>
      </rPr>
      <t xml:space="preserve"> PATA CAMBIO DR650/GN125/AX100  </t>
    </r>
    <r>
      <rPr>
        <b/>
        <sz val="12"/>
        <color rgb="FFC00000"/>
        <rFont val="Calibri"/>
        <family val="2"/>
        <scheme val="minor"/>
      </rPr>
      <t xml:space="preserve">PQ20 </t>
    </r>
    <r>
      <rPr>
        <b/>
        <sz val="12"/>
        <color rgb="FF29384F"/>
        <rFont val="Calibri"/>
        <family val="2"/>
        <scheme val="minor"/>
      </rPr>
      <t>ESTE PRECIO</t>
    </r>
  </si>
  <si>
    <r>
      <t xml:space="preserve">FLAPERA TIPO GOMA TAQUETA 2JA </t>
    </r>
    <r>
      <rPr>
        <b/>
        <sz val="12"/>
        <color rgb="FFFF0000"/>
        <rFont val="Calibri"/>
        <family val="2"/>
        <scheme val="minor"/>
      </rPr>
      <t>CON ABRAZADERA</t>
    </r>
  </si>
  <si>
    <r>
      <t xml:space="preserve">FLAPERA TIPO GOMA TAQUETA JOG PERLA 27V/24G NINT50 1YU </t>
    </r>
    <r>
      <rPr>
        <b/>
        <sz val="12"/>
        <color rgb="FFC00000"/>
        <rFont val="Calibri"/>
        <family val="2"/>
        <scheme val="minor"/>
      </rPr>
      <t>CON ABRAZADERA</t>
    </r>
  </si>
  <si>
    <r>
      <t xml:space="preserve">GOMA DE TAPA LATERAL BCG150 O CG150 </t>
    </r>
    <r>
      <rPr>
        <b/>
        <sz val="12"/>
        <color rgb="FFC00000"/>
        <rFont val="Calibri"/>
        <family val="2"/>
        <scheme val="minor"/>
      </rPr>
      <t>6PZ . PQ10 ESTE PRECIO</t>
    </r>
  </si>
  <si>
    <r>
      <t xml:space="preserve">GOMA DE TAPA LATERAL GN125 / OVEM QJ150 </t>
    </r>
    <r>
      <rPr>
        <b/>
        <sz val="12"/>
        <color rgb="FFC00000"/>
        <rFont val="Calibri"/>
        <family val="2"/>
        <scheme val="minor"/>
      </rPr>
      <t>6PZ. PQ10 ESTE PRECIO</t>
    </r>
  </si>
  <si>
    <r>
      <t xml:space="preserve">GUAYA DE CROCHE  </t>
    </r>
    <r>
      <rPr>
        <b/>
        <sz val="12"/>
        <color rgb="FFFF0000"/>
        <rFont val="Calibri"/>
        <family val="2"/>
        <scheme val="minor"/>
      </rPr>
      <t>AX100</t>
    </r>
  </si>
  <si>
    <r>
      <t xml:space="preserve">GUAYA DE ACELERAR </t>
    </r>
    <r>
      <rPr>
        <b/>
        <sz val="12"/>
        <color rgb="FFFF0000"/>
        <rFont val="Calibri"/>
        <family val="2"/>
        <scheme val="minor"/>
      </rPr>
      <t>3KJ50/JOG50</t>
    </r>
  </si>
  <si>
    <r>
      <t xml:space="preserve">GUAYA DE ACELERAR </t>
    </r>
    <r>
      <rPr>
        <b/>
        <sz val="12"/>
        <color rgb="FFFF0000"/>
        <rFont val="Calibri"/>
        <family val="2"/>
        <scheme val="minor"/>
      </rPr>
      <t>CG150</t>
    </r>
  </si>
  <si>
    <r>
      <t xml:space="preserve">JAULA DE CROCHERA  OUL150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222918RS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 xml:space="preserve">JAPAM MINIMO </t>
    </r>
    <r>
      <rPr>
        <b/>
        <sz val="12"/>
        <color rgb="FFC00000"/>
        <rFont val="Calibri"/>
        <family val="2"/>
        <scheme val="minor"/>
      </rPr>
      <t>POR PQ 5</t>
    </r>
  </si>
  <si>
    <r>
      <t xml:space="preserve">JAULA DE CROCHERA SCOOTER125/150 TODO TIPO DE SCOOTER NORMAL HK202918 </t>
    </r>
    <r>
      <rPr>
        <b/>
        <sz val="12"/>
        <color rgb="FFC00000"/>
        <rFont val="Calibri"/>
        <family val="2"/>
        <scheme val="minor"/>
      </rPr>
      <t>MINIMO POR 5</t>
    </r>
  </si>
  <si>
    <r>
      <t xml:space="preserve">JAULA DE CARTE CG150CC </t>
    </r>
    <r>
      <rPr>
        <b/>
        <sz val="12"/>
        <color rgb="FFC00000"/>
        <rFont val="Calibri"/>
        <family val="2"/>
        <scheme val="minor"/>
      </rPr>
      <t>152112  1/U   PQ 10</t>
    </r>
  </si>
  <si>
    <r>
      <t xml:space="preserve">JAULA DE CARTE CG 150/200C  </t>
    </r>
    <r>
      <rPr>
        <b/>
        <sz val="12"/>
        <color rgb="FFC00000"/>
        <rFont val="Calibri"/>
        <family val="2"/>
        <scheme val="minor"/>
      </rPr>
      <t>152312 1/U   PQ 10</t>
    </r>
  </si>
  <si>
    <r>
      <t xml:space="preserve">JAULA  DE BIELA BWS100 /RX100 </t>
    </r>
    <r>
      <rPr>
        <b/>
        <sz val="12"/>
        <color rgb="FF0070C0"/>
        <rFont val="Calibri"/>
        <family val="2"/>
        <scheme val="minor"/>
      </rPr>
      <t>DE PISTON MINIMO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POR 5</t>
    </r>
  </si>
  <si>
    <r>
      <t xml:space="preserve">JAULA DE BIELA JOG 90 AXIS90 </t>
    </r>
    <r>
      <rPr>
        <b/>
        <sz val="12"/>
        <color rgb="FF0070C0"/>
        <rFont val="Calibri"/>
        <family val="2"/>
        <scheme val="minor"/>
      </rPr>
      <t>DE PISTON MINIMO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POR 5</t>
    </r>
  </si>
  <si>
    <r>
      <t xml:space="preserve">JAULA DE BIELA CIGUEÑAL DE PISTON DT125/175 </t>
    </r>
    <r>
      <rPr>
        <b/>
        <sz val="12"/>
        <color rgb="FFC00000"/>
        <rFont val="Calibri"/>
        <family val="2"/>
        <scheme val="minor"/>
      </rPr>
      <t>MINIMO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 PQ 8</t>
    </r>
  </si>
  <si>
    <r>
      <t xml:space="preserve">KIT DE BOMBA DE FRENO SCOOTER150 DERECHO CG150 / HOS150 CON </t>
    </r>
    <r>
      <rPr>
        <b/>
        <sz val="12"/>
        <color rgb="FFC00000"/>
        <rFont val="Calibri"/>
        <family val="2"/>
        <scheme val="minor"/>
      </rPr>
      <t>LORCA</t>
    </r>
  </si>
  <si>
    <r>
      <t xml:space="preserve">KIT DE CALIPER JOG50 / BWS100/150 </t>
    </r>
    <r>
      <rPr>
        <b/>
        <sz val="12"/>
        <color rgb="FFC00000"/>
        <rFont val="Calibri"/>
        <family val="2"/>
        <scheme val="minor"/>
      </rPr>
      <t>DELANTERO</t>
    </r>
  </si>
  <si>
    <r>
      <t xml:space="preserve">KIT DE CARBURADOR JOG50 / 3KJ50 </t>
    </r>
    <r>
      <rPr>
        <b/>
        <sz val="12"/>
        <color rgb="FFC00000"/>
        <rFont val="Calibri"/>
        <family val="2"/>
        <scheme val="minor"/>
      </rPr>
      <t>MODELO NUEVA  C/ FLOTANTE</t>
    </r>
  </si>
  <si>
    <r>
      <t xml:space="preserve">PASTINE SOLO </t>
    </r>
    <r>
      <rPr>
        <b/>
        <sz val="12"/>
        <color rgb="FFC00000"/>
        <rFont val="Calibri"/>
        <family val="2"/>
        <scheme val="minor"/>
      </rPr>
      <t>PAR CD125-X</t>
    </r>
    <r>
      <rPr>
        <b/>
        <sz val="12"/>
        <color rgb="FF29384F"/>
        <rFont val="Calibri"/>
        <family val="2"/>
        <scheme val="minor"/>
      </rPr>
      <t xml:space="preserve"> O CD110-TUS</t>
    </r>
  </si>
  <si>
    <r>
      <t xml:space="preserve">KIT DE PIÑON DE CIGUEÑAL DE CADENA DE TIEMPO SCOOTER150 </t>
    </r>
    <r>
      <rPr>
        <b/>
        <sz val="12"/>
        <color rgb="FFFF0000"/>
        <rFont val="Calibri"/>
        <family val="2"/>
        <scheme val="minor"/>
      </rPr>
      <t>PAR</t>
    </r>
  </si>
  <si>
    <r>
      <t xml:space="preserve">KIT DE PISTON EXECUTIVE250 SCOOTER  STD </t>
    </r>
    <r>
      <rPr>
        <b/>
        <sz val="12"/>
        <color rgb="FFC00000"/>
        <rFont val="Calibri"/>
        <family val="2"/>
        <scheme val="minor"/>
      </rPr>
      <t>69MM</t>
    </r>
  </si>
  <si>
    <r>
      <t xml:space="preserve">KIT DE PISTON EXECUTIVE250 SCOOTER  0.25 </t>
    </r>
    <r>
      <rPr>
        <b/>
        <sz val="12"/>
        <color rgb="FFC00000"/>
        <rFont val="Calibri"/>
        <family val="2"/>
        <scheme val="minor"/>
      </rPr>
      <t>69MM</t>
    </r>
  </si>
  <si>
    <r>
      <t xml:space="preserve">KIT DE PISTON EXECUTIVE250 SCOOTER 0.75  </t>
    </r>
    <r>
      <rPr>
        <b/>
        <sz val="12"/>
        <color rgb="FFC00000"/>
        <rFont val="Calibri"/>
        <family val="2"/>
        <scheme val="minor"/>
      </rPr>
      <t>69MM</t>
    </r>
  </si>
  <si>
    <r>
      <t xml:space="preserve">KIT DE PISTON EXECUTIVE250 SCOOTER  STD </t>
    </r>
    <r>
      <rPr>
        <b/>
        <sz val="12"/>
        <color rgb="FFC00000"/>
        <rFont val="Calibri"/>
        <family val="2"/>
        <scheme val="minor"/>
      </rPr>
      <t>72MM</t>
    </r>
  </si>
  <si>
    <r>
      <t xml:space="preserve">KIT DE PISTON EXECUTIVE250 SCOOTER  0.75 </t>
    </r>
    <r>
      <rPr>
        <b/>
        <sz val="12"/>
        <color rgb="FFC00000"/>
        <rFont val="Calibri"/>
        <family val="2"/>
        <scheme val="minor"/>
      </rPr>
      <t>72MM</t>
    </r>
  </si>
  <si>
    <r>
      <t>KIT DE PISTON JOG50c</t>
    </r>
    <r>
      <rPr>
        <b/>
        <sz val="12"/>
        <color rgb="FFC00000"/>
        <rFont val="Calibri"/>
        <family val="2"/>
        <scheme val="minor"/>
      </rPr>
      <t xml:space="preserve"> 47MM  0.25 uso poco</t>
    </r>
  </si>
  <si>
    <r>
      <t xml:space="preserve">KIT DE PISTON JOG90C ASI90 </t>
    </r>
    <r>
      <rPr>
        <b/>
        <sz val="12"/>
        <color rgb="FFC00000"/>
        <rFont val="Calibri"/>
        <family val="2"/>
        <scheme val="minor"/>
      </rPr>
      <t>0.50</t>
    </r>
  </si>
  <si>
    <r>
      <t xml:space="preserve">KIT DE PISTON JOG90C ASI90 </t>
    </r>
    <r>
      <rPr>
        <b/>
        <sz val="12"/>
        <color rgb="FFC00000"/>
        <rFont val="Calibri"/>
        <family val="2"/>
        <scheme val="minor"/>
      </rPr>
      <t>1.50</t>
    </r>
  </si>
  <si>
    <r>
      <t xml:space="preserve">KIT DE PISTON JOG90C ASI90 </t>
    </r>
    <r>
      <rPr>
        <b/>
        <sz val="12"/>
        <color rgb="FFC00000"/>
        <rFont val="Calibri"/>
        <family val="2"/>
        <scheme val="minor"/>
      </rPr>
      <t>2.00</t>
    </r>
  </si>
  <si>
    <r>
      <t xml:space="preserve">KIT DE PISTON LEON250 </t>
    </r>
    <r>
      <rPr>
        <b/>
        <sz val="12"/>
        <color rgb="FFC00000"/>
        <rFont val="Calibri"/>
        <family val="2"/>
        <scheme val="minor"/>
      </rPr>
      <t>STD 53MM CADA MOTO USO 2 . NO LE SIRVE SUPER CHAO250</t>
    </r>
  </si>
  <si>
    <r>
      <t>KIT DE PISTON SUPER CHAO250</t>
    </r>
    <r>
      <rPr>
        <b/>
        <sz val="12"/>
        <color rgb="FFC00000"/>
        <rFont val="Calibri"/>
        <family val="2"/>
        <scheme val="minor"/>
      </rPr>
      <t xml:space="preserve"> 0.50</t>
    </r>
  </si>
  <si>
    <r>
      <t xml:space="preserve">KIT DE PISTON DR 200 </t>
    </r>
    <r>
      <rPr>
        <b/>
        <sz val="12"/>
        <color rgb="FFC00000"/>
        <rFont val="Calibri"/>
        <family val="2"/>
        <scheme val="minor"/>
      </rPr>
      <t>0.25</t>
    </r>
  </si>
  <si>
    <r>
      <t xml:space="preserve">KIT DE PISTON DR 200 </t>
    </r>
    <r>
      <rPr>
        <b/>
        <sz val="12"/>
        <color rgb="FFC00000"/>
        <rFont val="Calibri"/>
        <family val="2"/>
        <scheme val="minor"/>
      </rPr>
      <t>0.50</t>
    </r>
  </si>
  <si>
    <r>
      <t xml:space="preserve">KIT DE PISTON DR 200 </t>
    </r>
    <r>
      <rPr>
        <b/>
        <sz val="12"/>
        <color rgb="FFC00000"/>
        <rFont val="Calibri"/>
        <family val="2"/>
        <scheme val="minor"/>
      </rPr>
      <t>0.75</t>
    </r>
  </si>
  <si>
    <r>
      <t xml:space="preserve">KIT DE PISTON DR 200 </t>
    </r>
    <r>
      <rPr>
        <b/>
        <sz val="12"/>
        <color rgb="FFC00000"/>
        <rFont val="Calibri"/>
        <family val="2"/>
        <scheme val="minor"/>
      </rPr>
      <t>1.00</t>
    </r>
  </si>
  <si>
    <r>
      <t xml:space="preserve">RESORTE PEQUEÑO FINO PARA CABLE DE FRENO TRASERO CG150/200 </t>
    </r>
    <r>
      <rPr>
        <b/>
        <sz val="12"/>
        <color rgb="FFC00000"/>
        <rFont val="Calibri"/>
        <family val="2"/>
        <scheme val="minor"/>
      </rPr>
      <t>PQ100    1=0.05</t>
    </r>
  </si>
  <si>
    <r>
      <t xml:space="preserve">KIT DE TORILLO DE CORONA CG150 RIN RAYO </t>
    </r>
    <r>
      <rPr>
        <b/>
        <sz val="12"/>
        <color rgb="FFC00000"/>
        <rFont val="Calibri"/>
        <family val="2"/>
        <scheme val="minor"/>
      </rPr>
      <t>MINIMO POR 5  PQ10</t>
    </r>
  </si>
  <si>
    <r>
      <t xml:space="preserve">MANGUERA DELGADO PARA BOMBA DE ACEITE DE MOTOS 2 TIEMPO PQ 50MT ( </t>
    </r>
    <r>
      <rPr>
        <b/>
        <sz val="12"/>
        <color rgb="FFC00000"/>
        <rFont val="Calibri"/>
        <family val="2"/>
        <scheme val="minor"/>
      </rPr>
      <t>1 MT = 0.56$</t>
    </r>
  </si>
  <si>
    <r>
      <t xml:space="preserve">PASTILLA DE SUPER CHAO250 </t>
    </r>
    <r>
      <rPr>
        <b/>
        <sz val="12"/>
        <color rgb="FFC00000"/>
        <rFont val="Calibri"/>
        <family val="2"/>
        <scheme val="minor"/>
      </rPr>
      <t>DELANTERO</t>
    </r>
  </si>
  <si>
    <r>
      <t>PATA DE CAMBIO 1/U</t>
    </r>
    <r>
      <rPr>
        <b/>
        <sz val="12"/>
        <color rgb="FFC00000"/>
        <rFont val="Calibri"/>
        <family val="2"/>
        <scheme val="minor"/>
      </rPr>
      <t xml:space="preserve"> COLOR ROJO </t>
    </r>
    <r>
      <rPr>
        <b/>
        <sz val="12"/>
        <color rgb="FF29384F"/>
        <rFont val="Calibri"/>
        <family val="2"/>
        <scheme val="minor"/>
      </rPr>
      <t xml:space="preserve"> CG150/200 UNIVERSAL</t>
    </r>
  </si>
  <si>
    <r>
      <t xml:space="preserve">PATA DE CAMBIO 1/U </t>
    </r>
    <r>
      <rPr>
        <b/>
        <sz val="12"/>
        <color rgb="FFC00000"/>
        <rFont val="Calibri"/>
        <family val="2"/>
        <scheme val="minor"/>
      </rPr>
      <t>COLOR AZUL</t>
    </r>
    <r>
      <rPr>
        <b/>
        <sz val="12"/>
        <color rgb="FF29384F"/>
        <rFont val="Calibri"/>
        <family val="2"/>
        <scheme val="minor"/>
      </rPr>
      <t xml:space="preserve"> CG150/200 UNIVERSAL</t>
    </r>
  </si>
  <si>
    <r>
      <t xml:space="preserve">PORSA PIES TRASERO WY125-HOS150 </t>
    </r>
    <r>
      <rPr>
        <b/>
        <sz val="12"/>
        <color rgb="FFC00000"/>
        <rFont val="Calibri"/>
        <family val="2"/>
        <scheme val="minor"/>
      </rPr>
      <t>POR PAR</t>
    </r>
  </si>
  <si>
    <r>
      <t xml:space="preserve">PORSA PIES  LEON150 </t>
    </r>
    <r>
      <rPr>
        <b/>
        <sz val="12"/>
        <color rgb="FFC00000"/>
        <rFont val="Calibri"/>
        <family val="2"/>
        <scheme val="minor"/>
      </rPr>
      <t xml:space="preserve"> PAR</t>
    </r>
  </si>
  <si>
    <r>
      <t xml:space="preserve">PORSA PIES TRASERO CG150 / BCG150 </t>
    </r>
    <r>
      <rPr>
        <b/>
        <sz val="12"/>
        <color rgb="FFC00000"/>
        <rFont val="Calibri"/>
        <family val="2"/>
        <scheme val="minor"/>
      </rPr>
      <t>PAR</t>
    </r>
  </si>
  <si>
    <r>
      <t xml:space="preserve">PATINE DE CADENA DE TIEMPO HAOJUE150  </t>
    </r>
    <r>
      <rPr>
        <b/>
        <sz val="12"/>
        <color rgb="FFFF0000"/>
        <rFont val="Calibri"/>
        <family val="2"/>
        <scheme val="minor"/>
      </rPr>
      <t>PQ HAY 10</t>
    </r>
  </si>
  <si>
    <r>
      <t xml:space="preserve">PATINE DE CADENA DE TIEMPO GN125   </t>
    </r>
    <r>
      <rPr>
        <b/>
        <sz val="12"/>
        <color rgb="FFFF0000"/>
        <rFont val="Calibri"/>
        <family val="2"/>
        <scheme val="minor"/>
      </rPr>
      <t>PQ HAY 10</t>
    </r>
  </si>
  <si>
    <r>
      <t xml:space="preserve">PATINE DE CADENA DE TIEMPO MATRIX ELE WH150  </t>
    </r>
    <r>
      <rPr>
        <b/>
        <sz val="12"/>
        <color rgb="FFFF0000"/>
        <rFont val="Calibri"/>
        <family val="2"/>
        <scheme val="minor"/>
      </rPr>
      <t>PQ HAY 10</t>
    </r>
  </si>
  <si>
    <r>
      <t xml:space="preserve">PERRITO DE GUAYA ACCERALAR DE COBLE  </t>
    </r>
    <r>
      <rPr>
        <b/>
        <sz val="12"/>
        <color rgb="FFFF0000"/>
        <rFont val="Calibri"/>
        <family val="2"/>
        <scheme val="minor"/>
      </rPr>
      <t>MINIMO POR 20</t>
    </r>
  </si>
  <si>
    <r>
      <t xml:space="preserve">PIPA BUJIA DE CG150 /200 </t>
    </r>
    <r>
      <rPr>
        <b/>
        <sz val="12"/>
        <color rgb="FFC00000"/>
        <rFont val="Calibri"/>
        <family val="2"/>
        <scheme val="minor"/>
      </rPr>
      <t>PQ6 ESTE PRECIO</t>
    </r>
  </si>
  <si>
    <r>
      <t xml:space="preserve">PIPA BUJIA DE CG150/200 </t>
    </r>
    <r>
      <rPr>
        <b/>
        <sz val="12"/>
        <color rgb="FFC00000"/>
        <rFont val="Calibri"/>
        <family val="2"/>
        <scheme val="minor"/>
      </rPr>
      <t>DE COLORES PQ10 ESTE PRECIO</t>
    </r>
  </si>
  <si>
    <r>
      <t xml:space="preserve">PINES DE CREMALLERA CG150 </t>
    </r>
    <r>
      <rPr>
        <b/>
        <sz val="12"/>
        <color rgb="FFC00000"/>
        <rFont val="Calibri"/>
        <family val="2"/>
        <scheme val="minor"/>
      </rPr>
      <t>1/U  POR PQ 10</t>
    </r>
  </si>
  <si>
    <r>
      <t xml:space="preserve">PIÑON DE CAJA TERCERO CG150 </t>
    </r>
    <r>
      <rPr>
        <b/>
        <sz val="12"/>
        <color rgb="FFFF0000"/>
        <rFont val="Calibri"/>
        <family val="2"/>
        <scheme val="minor"/>
      </rPr>
      <t>20T*28T</t>
    </r>
  </si>
  <si>
    <r>
      <t xml:space="preserve">PIÑON DE CAJA TERCERO TE.X200 </t>
    </r>
    <r>
      <rPr>
        <b/>
        <sz val="12"/>
        <color rgb="FFFF0000"/>
        <rFont val="Calibri"/>
        <family val="2"/>
        <scheme val="minor"/>
      </rPr>
      <t>18T*25T</t>
    </r>
  </si>
  <si>
    <r>
      <t xml:space="preserve">PLATINERA DE 2JA CON BASE </t>
    </r>
    <r>
      <rPr>
        <b/>
        <sz val="12"/>
        <color rgb="FFC00000"/>
        <rFont val="Calibri"/>
        <family val="2"/>
        <scheme val="minor"/>
      </rPr>
      <t>6 LINEA</t>
    </r>
  </si>
  <si>
    <r>
      <t xml:space="preserve">PLATINERA DE 3KJ50 CON BASE </t>
    </r>
    <r>
      <rPr>
        <b/>
        <sz val="12"/>
        <color rgb="FFC00000"/>
        <rFont val="Calibri"/>
        <family val="2"/>
        <scheme val="minor"/>
      </rPr>
      <t>5 LINEA</t>
    </r>
  </si>
  <si>
    <r>
      <t xml:space="preserve">PLATINERA DE 3KJ50  SIN BASE  </t>
    </r>
    <r>
      <rPr>
        <b/>
        <sz val="12"/>
        <color rgb="FFC00000"/>
        <rFont val="Calibri"/>
        <family val="2"/>
        <scheme val="minor"/>
      </rPr>
      <t>5 LINIA</t>
    </r>
    <r>
      <rPr>
        <b/>
        <sz val="12"/>
        <color rgb="FF29384F"/>
        <rFont val="Calibri"/>
        <family val="2"/>
        <scheme val="minor"/>
      </rPr>
      <t xml:space="preserve">  DE COBLE</t>
    </r>
  </si>
  <si>
    <r>
      <t xml:space="preserve">RETROVISOR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SCOOTER 150 O LE SIRVE A TE.X200 </t>
    </r>
    <r>
      <rPr>
        <b/>
        <sz val="12"/>
        <color rgb="FFFF0000"/>
        <rFont val="Calibri"/>
        <family val="2"/>
        <scheme val="minor"/>
      </rPr>
      <t>DE METAL</t>
    </r>
  </si>
  <si>
    <r>
      <t xml:space="preserve">RETROVISOR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R1-WY200</t>
    </r>
  </si>
  <si>
    <r>
      <t xml:space="preserve">RETROVISOR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CG150/200 </t>
    </r>
    <r>
      <rPr>
        <b/>
        <sz val="12"/>
        <color rgb="FFC00000"/>
        <rFont val="Calibri"/>
        <family val="2"/>
        <scheme val="minor"/>
      </rPr>
      <t xml:space="preserve">CUADRADO PATA LARGA </t>
    </r>
    <r>
      <rPr>
        <b/>
        <sz val="12"/>
        <color rgb="FF29384F"/>
        <rFont val="Calibri"/>
        <family val="2"/>
        <scheme val="minor"/>
      </rPr>
      <t>ROSCA NORMAL UNIVERSAL</t>
    </r>
  </si>
  <si>
    <r>
      <t>ROLINERA</t>
    </r>
    <r>
      <rPr>
        <b/>
        <sz val="12"/>
        <color rgb="FFFF0000"/>
        <rFont val="Calibri"/>
        <family val="2"/>
        <scheme val="minor"/>
      </rPr>
      <t xml:space="preserve"> 63/22 </t>
    </r>
    <r>
      <rPr>
        <b/>
        <sz val="12"/>
        <color rgb="FF29384F"/>
        <rFont val="Calibri"/>
        <family val="2"/>
        <scheme val="minor"/>
      </rPr>
      <t>KOYO  CIGUEÑAL DE SCOOTER150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</si>
  <si>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>63/22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SENCILLO SIN GOMA </t>
    </r>
    <r>
      <rPr>
        <b/>
        <sz val="12"/>
        <color rgb="FF29384F"/>
        <rFont val="Calibri"/>
        <family val="2"/>
        <scheme val="minor"/>
      </rPr>
      <t xml:space="preserve"> CIGUEÑAL DE SCOOTER150</t>
    </r>
  </si>
  <si>
    <r>
      <t xml:space="preserve">ROLINERA DE CIGUEÑAL OUT150  </t>
    </r>
    <r>
      <rPr>
        <b/>
        <sz val="12"/>
        <color rgb="FFC00000"/>
        <rFont val="Calibri"/>
        <family val="2"/>
        <scheme val="minor"/>
      </rPr>
      <t>SOLO LADO</t>
    </r>
    <r>
      <rPr>
        <b/>
        <sz val="12"/>
        <color rgb="FF29384F"/>
        <rFont val="Calibri"/>
        <family val="2"/>
        <scheme val="minor"/>
      </rPr>
      <t xml:space="preserve">  MAS GRUESO 6207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</si>
  <si>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6305</t>
    </r>
    <r>
      <rPr>
        <b/>
        <sz val="12"/>
        <color rgb="FF29384F"/>
        <rFont val="Calibri"/>
        <family val="2"/>
        <scheme val="minor"/>
      </rPr>
      <t xml:space="preserve"> KOYO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</si>
  <si>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63/08</t>
    </r>
    <r>
      <rPr>
        <b/>
        <sz val="12"/>
        <color rgb="FF29384F"/>
        <rFont val="Calibri"/>
        <family val="2"/>
        <scheme val="minor"/>
      </rPr>
      <t xml:space="preserve"> SKF DE CIGUENAL XT600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</si>
  <si>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>6200</t>
    </r>
    <r>
      <rPr>
        <b/>
        <sz val="12"/>
        <color rgb="FF29384F"/>
        <rFont val="Calibri"/>
        <family val="2"/>
        <scheme val="minor"/>
      </rPr>
      <t xml:space="preserve"> KOYO RIN DELANTERO BWS100</t>
    </r>
  </si>
  <si>
    <r>
      <t>ROLINERA</t>
    </r>
    <r>
      <rPr>
        <b/>
        <sz val="12"/>
        <color rgb="FFFF0000"/>
        <rFont val="Calibri"/>
        <family val="2"/>
        <scheme val="minor"/>
      </rPr>
      <t>16002</t>
    </r>
    <r>
      <rPr>
        <b/>
        <sz val="12"/>
        <color rgb="FF29384F"/>
        <rFont val="Calibri"/>
        <family val="2"/>
        <scheme val="minor"/>
      </rPr>
      <t xml:space="preserve"> KOYO DE ALBO LEVA SCOOTER125/150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</si>
  <si>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16002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 DE ALBO LEVA ARRIBA / ABAJO  ELEGANCE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</si>
  <si>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 xml:space="preserve">6302 </t>
    </r>
    <r>
      <rPr>
        <b/>
        <sz val="12"/>
        <color rgb="FF29384F"/>
        <rFont val="Calibri"/>
        <family val="2"/>
        <scheme val="minor"/>
      </rPr>
      <t xml:space="preserve"> KOYO 2RS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</si>
  <si>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 xml:space="preserve">6303 </t>
    </r>
    <r>
      <rPr>
        <b/>
        <sz val="12"/>
        <color rgb="FF29384F"/>
        <rFont val="Calibri"/>
        <family val="2"/>
        <scheme val="minor"/>
      </rPr>
      <t xml:space="preserve"> 2RS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</si>
  <si>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6004</t>
    </r>
    <r>
      <rPr>
        <b/>
        <sz val="12"/>
        <color rgb="FF29384F"/>
        <rFont val="Calibri"/>
        <family val="2"/>
        <scheme val="minor"/>
      </rPr>
      <t xml:space="preserve">  KOYO 2RS</t>
    </r>
  </si>
  <si>
    <r>
      <t>ROLINERA</t>
    </r>
    <r>
      <rPr>
        <b/>
        <sz val="12"/>
        <color rgb="FFC00000"/>
        <rFont val="Calibri"/>
        <family val="2"/>
        <scheme val="minor"/>
      </rPr>
      <t xml:space="preserve"> 6005 </t>
    </r>
    <r>
      <rPr>
        <b/>
        <sz val="12"/>
        <color rgb="FF29384F"/>
        <rFont val="Calibri"/>
        <family val="2"/>
        <scheme val="minor"/>
      </rPr>
      <t xml:space="preserve"> KOYO 2RS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</si>
  <si>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6006</t>
    </r>
    <r>
      <rPr>
        <b/>
        <sz val="12"/>
        <color rgb="FF29384F"/>
        <rFont val="Calibri"/>
        <family val="2"/>
        <scheme val="minor"/>
      </rPr>
      <t xml:space="preserve"> DE CARTE 2RS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</si>
  <si>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 xml:space="preserve">6205 </t>
    </r>
    <r>
      <rPr>
        <b/>
        <sz val="12"/>
        <color rgb="FF29384F"/>
        <rFont val="Calibri"/>
        <family val="2"/>
        <scheme val="minor"/>
      </rPr>
      <t xml:space="preserve"> KOYO 2RS PARA TAZA TEX / GN DE CIGUENAL</t>
    </r>
  </si>
  <si>
    <r>
      <t xml:space="preserve">ROLINERA  </t>
    </r>
    <r>
      <rPr>
        <b/>
        <sz val="12"/>
        <color rgb="FFFF0000"/>
        <rFont val="Calibri"/>
        <family val="2"/>
        <scheme val="minor"/>
      </rPr>
      <t>638</t>
    </r>
    <r>
      <rPr>
        <b/>
        <sz val="12"/>
        <color rgb="FF29384F"/>
        <rFont val="Calibri"/>
        <family val="2"/>
        <scheme val="minor"/>
      </rPr>
      <t xml:space="preserve">  KOYO 2RS</t>
    </r>
  </si>
  <si>
    <r>
      <t xml:space="preserve">ROLINERA  </t>
    </r>
    <r>
      <rPr>
        <b/>
        <sz val="12"/>
        <color rgb="FFFF0000"/>
        <rFont val="Calibri"/>
        <family val="2"/>
        <scheme val="minor"/>
      </rPr>
      <t>608</t>
    </r>
    <r>
      <rPr>
        <b/>
        <sz val="12"/>
        <color rgb="FF29384F"/>
        <rFont val="Calibri"/>
        <family val="2"/>
        <scheme val="minor"/>
      </rPr>
      <t xml:space="preserve">  KOYO 2RS</t>
    </r>
  </si>
  <si>
    <r>
      <t>ROLINERA</t>
    </r>
    <r>
      <rPr>
        <b/>
        <sz val="12"/>
        <color rgb="FFFF0000"/>
        <rFont val="Calibri"/>
        <family val="2"/>
        <scheme val="minor"/>
      </rPr>
      <t xml:space="preserve"> 6300</t>
    </r>
    <r>
      <rPr>
        <b/>
        <sz val="12"/>
        <color rgb="FF29384F"/>
        <rFont val="Calibri"/>
        <family val="2"/>
        <scheme val="minor"/>
      </rPr>
      <t xml:space="preserve"> KOYO 2RS CCD125 X DELANTERO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</si>
  <si>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>6003</t>
    </r>
    <r>
      <rPr>
        <b/>
        <sz val="12"/>
        <color rgb="FF29384F"/>
        <rFont val="Calibri"/>
        <family val="2"/>
        <scheme val="minor"/>
      </rPr>
      <t xml:space="preserve"> KOYO  PINNO DE PATA 3KJ</t>
    </r>
  </si>
  <si>
    <r>
      <t>SWICHE DE CORNETA SCOOTER 150</t>
    </r>
    <r>
      <rPr>
        <b/>
        <sz val="12"/>
        <color rgb="FFFF0000"/>
        <rFont val="Calibri"/>
        <family val="2"/>
        <scheme val="minor"/>
      </rPr>
      <t xml:space="preserve"> MINIMO POR 5</t>
    </r>
  </si>
  <si>
    <r>
      <t xml:space="preserve">KIT DE SWICHERA GN125 </t>
    </r>
    <r>
      <rPr>
        <b/>
        <sz val="12"/>
        <color rgb="FFC00000"/>
        <rFont val="Calibri"/>
        <family val="2"/>
        <scheme val="minor"/>
      </rPr>
      <t>3 PZ</t>
    </r>
  </si>
  <si>
    <r>
      <t xml:space="preserve">TAPON DE ACEITE DE  MOTOR CG150/200 </t>
    </r>
    <r>
      <rPr>
        <b/>
        <sz val="12"/>
        <color rgb="FFC00000"/>
        <rFont val="Calibri"/>
        <family val="2"/>
        <scheme val="minor"/>
      </rPr>
      <t xml:space="preserve"> PQ 10 ESTA PRECIO</t>
    </r>
  </si>
  <si>
    <r>
      <t xml:space="preserve">TUERCA DE EJE RIN TRASERO CG150/3KJ/BW100/JOG90 14MM </t>
    </r>
    <r>
      <rPr>
        <b/>
        <sz val="12"/>
        <color rgb="FFC00000"/>
        <rFont val="Calibri"/>
        <family val="2"/>
        <scheme val="minor"/>
      </rPr>
      <t xml:space="preserve"> PQ 30  ESTE PRECIO</t>
    </r>
  </si>
  <si>
    <r>
      <t xml:space="preserve">TUERCA DE EJE RIN TRASERO SCOOTER150 </t>
    </r>
    <r>
      <rPr>
        <b/>
        <sz val="12"/>
        <color rgb="FFC00000"/>
        <rFont val="Calibri"/>
        <family val="2"/>
        <scheme val="minor"/>
      </rPr>
      <t xml:space="preserve"> PQ 30 ESTE PRECIO 1=0.15</t>
    </r>
  </si>
  <si>
    <r>
      <t xml:space="preserve">VALVULA DE BOMBA FRENO DERECHO CUARDA </t>
    </r>
    <r>
      <rPr>
        <b/>
        <sz val="12"/>
        <color rgb="FFC00000"/>
        <rFont val="Calibri"/>
        <family val="2"/>
        <scheme val="minor"/>
      </rPr>
      <t>PQ30 ESTE PRECIO UNIVERSAL 150/200</t>
    </r>
  </si>
  <si>
    <r>
      <t xml:space="preserve">VALVULA DE RIN CURVA SCOOTER DORADA   </t>
    </r>
    <r>
      <rPr>
        <b/>
        <sz val="12"/>
        <color rgb="FFC00000"/>
        <rFont val="Calibri"/>
        <family val="2"/>
        <scheme val="minor"/>
      </rPr>
      <t>PQ 10 ESTE PRECIO</t>
    </r>
  </si>
  <si>
    <r>
      <t xml:space="preserve">VALVULA DE CAMARA SUPER CHAO250CC//VX250 ACERO  PAR  </t>
    </r>
    <r>
      <rPr>
        <b/>
        <sz val="12"/>
        <color rgb="FFFF0000"/>
        <rFont val="Calibri"/>
        <family val="2"/>
        <scheme val="minor"/>
      </rPr>
      <t>CADA MOTO USO 2 PAR</t>
    </r>
  </si>
  <si>
    <r>
      <t>VALVULA DE CAMARA  SCOOTER150 PAR DE</t>
    </r>
    <r>
      <rPr>
        <b/>
        <sz val="12"/>
        <color rgb="FFC00000"/>
        <rFont val="Calibri"/>
        <family val="2"/>
        <scheme val="minor"/>
      </rPr>
      <t xml:space="preserve"> HIERRO CON GOMITA</t>
    </r>
  </si>
  <si>
    <r>
      <t xml:space="preserve">VALVULA DE CAMARA SCOOTER150 ACERO PAR </t>
    </r>
    <r>
      <rPr>
        <b/>
        <sz val="12"/>
        <color rgb="FFC00000"/>
        <rFont val="Calibri"/>
        <family val="2"/>
        <scheme val="minor"/>
      </rPr>
      <t>CON GOMITA</t>
    </r>
  </si>
  <si>
    <r>
      <t xml:space="preserve">FARO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LED U7 OJO DE ANGEL LUZ BLANCO  </t>
    </r>
    <r>
      <rPr>
        <b/>
        <sz val="12"/>
        <color rgb="FFC00000"/>
        <rFont val="Calibri"/>
        <family val="2"/>
        <scheme val="minor"/>
      </rPr>
      <t>BORDE</t>
    </r>
    <r>
      <rPr>
        <b/>
        <sz val="12"/>
        <color rgb="FF29384F"/>
        <rFont val="Calibri"/>
        <family val="2"/>
        <scheme val="minor"/>
      </rPr>
      <t xml:space="preserve"> ROJO CON BASE</t>
    </r>
  </si>
  <si>
    <r>
      <t xml:space="preserve">FARO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LED U7 OJO DE ANGEL LUZ BLANCO  </t>
    </r>
    <r>
      <rPr>
        <b/>
        <sz val="12"/>
        <color rgb="FFC00000"/>
        <rFont val="Calibri"/>
        <family val="2"/>
        <scheme val="minor"/>
      </rPr>
      <t>BORDE</t>
    </r>
    <r>
      <rPr>
        <b/>
        <sz val="12"/>
        <color rgb="FF29384F"/>
        <rFont val="Calibri"/>
        <family val="2"/>
        <scheme val="minor"/>
      </rPr>
      <t xml:space="preserve"> AMARILLO CON BASE</t>
    </r>
  </si>
  <si>
    <r>
      <t xml:space="preserve">FARO LED 12V-45W  10 OJO Y 5 LED  LUZ BLANCO CUADRADO  </t>
    </r>
    <r>
      <rPr>
        <b/>
        <sz val="12"/>
        <color rgb="FFFF0000"/>
        <rFont val="Calibri"/>
        <family val="2"/>
        <scheme val="minor"/>
      </rPr>
      <t>CON BASE</t>
    </r>
  </si>
  <si>
    <r>
      <t xml:space="preserve">FARO LED 12V-25W 3 OJOS 1 LED LUZ BLANCO CUADRADO </t>
    </r>
    <r>
      <rPr>
        <b/>
        <sz val="12"/>
        <color rgb="FFFF0000"/>
        <rFont val="Calibri"/>
        <family val="2"/>
        <scheme val="minor"/>
      </rPr>
      <t>CON BASE</t>
    </r>
  </si>
  <si>
    <r>
      <t xml:space="preserve">FARO LED 12V-12W 4 OJOS  LUZ AMARILLO CUADRADO </t>
    </r>
    <r>
      <rPr>
        <b/>
        <sz val="12"/>
        <color rgb="FFFF0000"/>
        <rFont val="Calibri"/>
        <family val="2"/>
        <scheme val="minor"/>
      </rPr>
      <t>CON BASE</t>
    </r>
  </si>
  <si>
    <r>
      <t xml:space="preserve">FARO LED 12V-12W 4 OJOS  LUZ BLANCO CUADRADO </t>
    </r>
    <r>
      <rPr>
        <b/>
        <sz val="12"/>
        <color rgb="FFFF0000"/>
        <rFont val="Calibri"/>
        <family val="2"/>
        <scheme val="minor"/>
      </rPr>
      <t>CON BASE</t>
    </r>
  </si>
  <si>
    <r>
      <t xml:space="preserve">FARO CON VISERA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 LEON150 / BCG200 LEON 150 POR </t>
    </r>
    <r>
      <rPr>
        <b/>
        <sz val="12"/>
        <color rgb="FFC00000"/>
        <rFont val="Calibri"/>
        <family val="2"/>
        <scheme val="minor"/>
      </rPr>
      <t xml:space="preserve"> ESTE PRECIO</t>
    </r>
  </si>
  <si>
    <r>
      <t xml:space="preserve">BOMBILLO DE CABEZON </t>
    </r>
    <r>
      <rPr>
        <b/>
        <sz val="12"/>
        <color rgb="FFC00000"/>
        <rFont val="Calibri"/>
        <family val="2"/>
        <scheme val="minor"/>
      </rPr>
      <t xml:space="preserve"> PQ10 ESTA PRECIO</t>
    </r>
  </si>
  <si>
    <r>
      <t xml:space="preserve">LUZ CRUCE LED DE ORIGINAL BCG150 </t>
    </r>
    <r>
      <rPr>
        <b/>
        <sz val="12"/>
        <color rgb="FFC00000"/>
        <rFont val="Calibri"/>
        <family val="2"/>
        <scheme val="minor"/>
      </rPr>
      <t>1/U</t>
    </r>
  </si>
  <si>
    <r>
      <t xml:space="preserve">SILICON DE BARRA BLANCO </t>
    </r>
    <r>
      <rPr>
        <b/>
        <sz val="12"/>
        <color rgb="FFC00000"/>
        <rFont val="Calibri"/>
        <family val="2"/>
        <scheme val="minor"/>
      </rPr>
      <t>11*225MM</t>
    </r>
  </si>
  <si>
    <r>
      <t xml:space="preserve">FUSIBLE CON CABLE Y CABLE DE COCHINITO </t>
    </r>
    <r>
      <rPr>
        <b/>
        <sz val="12"/>
        <color rgb="FFC00000"/>
        <rFont val="Calibri"/>
        <family val="2"/>
        <scheme val="minor"/>
      </rPr>
      <t xml:space="preserve">  1 PQ 10 ESTA PRECIO   ( 1 = 0.46$</t>
    </r>
  </si>
  <si>
    <r>
      <t>CABLE DE CONETA</t>
    </r>
    <r>
      <rPr>
        <b/>
        <sz val="12"/>
        <color rgb="FFC00000"/>
        <rFont val="Calibri"/>
        <family val="2"/>
        <scheme val="minor"/>
      </rPr>
      <t xml:space="preserve">  CON ENCHUFE  1 PQ 25PAR  ESTA PRECIO ( 1PAR= 0.18$</t>
    </r>
  </si>
  <si>
    <t>ANILLO BCG200 0.25</t>
  </si>
  <si>
    <t>ANILLO BCG200 0.50</t>
  </si>
  <si>
    <t>ANILLO BCG200 0.75</t>
  </si>
  <si>
    <t>ANILLO BCG200 1.00</t>
  </si>
  <si>
    <t>ANILLO DE WY150 HORSE 1/2 / ASE2  STD</t>
  </si>
  <si>
    <t>ANILLO DE WY150 HORSE-1/2 / ASE2  0,25</t>
  </si>
  <si>
    <t>ANILLO DE WY150 HORSE-1/2 / ASE2  0,50</t>
  </si>
  <si>
    <t>ANILLO DE WY150 HORSE-1/2 / ASE2  0,75</t>
  </si>
  <si>
    <t>ANILLO DE WY150 HORSE-1/2 / ASE2 1,00</t>
  </si>
  <si>
    <t>ANILLO DE WY150 HORSE-1  STD  (MARCA EXITO)</t>
  </si>
  <si>
    <t>ANILLO DE WY150 HORSE-1  0,75  (MARCA EXITO)</t>
  </si>
  <si>
    <t>ANILLO DT-WY200 STD</t>
  </si>
  <si>
    <t>ANILLO DT-WY200 0,50</t>
  </si>
  <si>
    <t>ANILLO DT-WY200 0,75</t>
  </si>
  <si>
    <t>ANILLO DT-WY200 1,00</t>
  </si>
  <si>
    <t>ANILLO R1-WY200 STD</t>
  </si>
  <si>
    <t>ANILLO R1-WY200 0,25</t>
  </si>
  <si>
    <t>ANILLO R1-WY200 0.50</t>
  </si>
  <si>
    <t>ANILLO R1-WY200 0,75</t>
  </si>
  <si>
    <t>ANILLO R1-WY200 1,00</t>
  </si>
  <si>
    <t>ARRANQUE DE DT- WY200</t>
  </si>
  <si>
    <t>ARRANQUE R1-WY200</t>
  </si>
  <si>
    <t>BALANCINES 141.3MM WY150-HORSE</t>
  </si>
  <si>
    <t>BANDA DE FRENO TRASERO WY150-HORSE</t>
  </si>
  <si>
    <t>BASE DE CARBURADOR R1-WY200/GN200</t>
  </si>
  <si>
    <t>BIELA DE CIGUEÑAL R1-WY200 TIPO CONTRAPESO ORIGINAL</t>
  </si>
  <si>
    <t>BIELA DE CIGUEÑAL DT-WY200 TIPO SIN CONTRAPESO</t>
  </si>
  <si>
    <t>BIELA DE CIGUEÑAL CG150/JAGUAR</t>
  </si>
  <si>
    <t>BIELA DE CIGUENAL YBR125</t>
  </si>
  <si>
    <t>BIELA DE CIGUEÑAL WY-HORSE 2009 /  OVEM QJ150 2010  ( 383 )PASADOR GRUESO15 δ16δ</t>
  </si>
  <si>
    <t>BOMBA DE ACEITE  DE WY150-HORSE-1 / DT-WY200</t>
  </si>
  <si>
    <t>BUJE DE HORQUILLA WY150-HORSE de metal  par</t>
  </si>
  <si>
    <t>CABLE DE INTALACION COMPLETO CG150/JAGUAR</t>
  </si>
  <si>
    <t>CIGUEÑAL WY150- HORSE PASADOR FINO TIPO CUÑA 2009-2012 ANO</t>
  </si>
  <si>
    <t>CADENA DE TIEMPO SCOOTER90 AVILA</t>
  </si>
  <si>
    <t>CREMAYERA COMPLETO DE DT-WY200</t>
  </si>
  <si>
    <t>DISCO DE FRENO TRASERO BCG200 / R1-WY200</t>
  </si>
  <si>
    <t>EJE DE HOQUILLA WY150/HORSE</t>
  </si>
  <si>
    <t>EMPACADURA DE CILINDRO CAMARA  1 PAR DT175 MINIMO POR 3</t>
  </si>
  <si>
    <t>GUAYA DE ACELERAR R1-WY200 DOBLE</t>
  </si>
  <si>
    <t>KIT DE BOMBA FRENO DT-WY200 TRASERO</t>
  </si>
  <si>
    <t>KIT DE CALIPER SCOOTER150 / CG150 / WY150-HORSE</t>
  </si>
  <si>
    <t>KIT DE CARBURADOR WY150-HORSE / CG150 / PZ27 CC C/ FLOTANTE</t>
  </si>
  <si>
    <t>KIT DE PIÑON ARRANQUE R1-WY200</t>
  </si>
  <si>
    <t>KIT DE PISTON DT WY200 STD</t>
  </si>
  <si>
    <t>KIT DE PISTON DT- WY200 0,25</t>
  </si>
  <si>
    <t>KIT DE PISTON DT- WY200 0,75</t>
  </si>
  <si>
    <t>KIT DE PISTON R1-WY200 0,25</t>
  </si>
  <si>
    <t>KIT DE PISTON R1-WY200 0,75</t>
  </si>
  <si>
    <t>KIT DE PISTON R1-WY200 1,00</t>
  </si>
  <si>
    <t>PATA DE PRENDER DT-WY200 /  LE SIRVE A TE.X200 OFERTA</t>
  </si>
  <si>
    <t>P94</t>
  </si>
  <si>
    <r>
      <t>ANILLO BCG200 STD</t>
    </r>
    <r>
      <rPr>
        <b/>
        <sz val="12"/>
        <color rgb="FFFF0000"/>
        <rFont val="Calibri"/>
        <family val="2"/>
        <scheme val="minor"/>
      </rPr>
      <t xml:space="preserve"> PARA TIPO CONTRAPESO</t>
    </r>
  </si>
  <si>
    <r>
      <t xml:space="preserve">TORNILLO TIPO DELGADO CON TAPITA DE TUBO DE ESCAPE </t>
    </r>
    <r>
      <rPr>
        <b/>
        <sz val="12"/>
        <color rgb="FFC00000"/>
        <rFont val="Calibri"/>
        <family val="2"/>
        <scheme val="minor"/>
      </rPr>
      <t>PQ10 PAR ESTE PRECIO</t>
    </r>
  </si>
  <si>
    <r>
      <t xml:space="preserve">BASE DE CARBURADOR DT-WY200 MODELO 1 </t>
    </r>
    <r>
      <rPr>
        <b/>
        <sz val="12"/>
        <color rgb="FFC00000"/>
        <rFont val="Calibri"/>
        <family val="2"/>
        <scheme val="minor"/>
      </rPr>
      <t>BAJITO</t>
    </r>
  </si>
  <si>
    <r>
      <t xml:space="preserve">BOMBA DE LLAVE  DE GASOLINA WY150-HORSE150  / LE SIRVE  CG150    </t>
    </r>
    <r>
      <rPr>
        <b/>
        <sz val="12"/>
        <color rgb="FFC00000"/>
        <rFont val="Calibri"/>
        <family val="2"/>
        <scheme val="minor"/>
      </rPr>
      <t>1/U   CAJA HAY 10</t>
    </r>
  </si>
  <si>
    <r>
      <t xml:space="preserve">BOMBA DE FRENO WY150-HORSE150 /CG150 BASE  HIERRO NEGRO </t>
    </r>
    <r>
      <rPr>
        <b/>
        <sz val="12"/>
        <color rgb="FFFF0000"/>
        <rFont val="Calibri"/>
        <family val="2"/>
        <scheme val="minor"/>
      </rPr>
      <t xml:space="preserve"> 1/U </t>
    </r>
    <r>
      <rPr>
        <b/>
        <sz val="12"/>
        <color rgb="FF29384F"/>
        <rFont val="Calibri"/>
        <family val="2"/>
        <scheme val="minor"/>
      </rPr>
      <t xml:space="preserve">   </t>
    </r>
    <r>
      <rPr>
        <b/>
        <sz val="12"/>
        <color rgb="FFC00000"/>
        <rFont val="Calibri"/>
        <family val="2"/>
        <scheme val="minor"/>
      </rPr>
      <t>CAJA HAY 2</t>
    </r>
  </si>
  <si>
    <r>
      <t xml:space="preserve">CAMARA DE R1-WY200 CON VALVULA Y TAPA  </t>
    </r>
    <r>
      <rPr>
        <b/>
        <sz val="12"/>
        <color rgb="FFC00000"/>
        <rFont val="Calibri"/>
        <family val="2"/>
        <scheme val="minor"/>
      </rPr>
      <t>SIN ARBOL LEVA  NI MARTILLO NEGRO</t>
    </r>
  </si>
  <si>
    <r>
      <t xml:space="preserve">CAJAS PARA TIPO DE CONTRAPESO TE.X200   </t>
    </r>
    <r>
      <rPr>
        <b/>
        <sz val="12"/>
        <color rgb="FFC00000"/>
        <rFont val="Calibri"/>
        <family val="2"/>
        <scheme val="minor"/>
      </rPr>
      <t>CALIDAD</t>
    </r>
  </si>
  <si>
    <r>
      <t xml:space="preserve">CORONA DE GN /WY150- HORSE150 </t>
    </r>
    <r>
      <rPr>
        <b/>
        <sz val="12"/>
        <color rgb="FFC00000"/>
        <rFont val="Calibri"/>
        <family val="2"/>
        <scheme val="minor"/>
      </rPr>
      <t>39T</t>
    </r>
  </si>
  <si>
    <r>
      <t xml:space="preserve">GUAYA DE ACELERAR WY150- </t>
    </r>
    <r>
      <rPr>
        <b/>
        <sz val="12"/>
        <color rgb="FFFF0000"/>
        <rFont val="Calibri"/>
        <family val="2"/>
        <scheme val="minor"/>
      </rPr>
      <t>HORSE</t>
    </r>
  </si>
  <si>
    <r>
      <t xml:space="preserve">KIT DE CARBURADOR JOG50 / 3KJ50 </t>
    </r>
    <r>
      <rPr>
        <b/>
        <sz val="12"/>
        <color rgb="FFC00000"/>
        <rFont val="Calibri"/>
        <family val="2"/>
        <scheme val="minor"/>
      </rPr>
      <t>MODELO VIEJO</t>
    </r>
    <r>
      <rPr>
        <b/>
        <sz val="12"/>
        <color rgb="FF29384F"/>
        <rFont val="Calibri"/>
        <family val="2"/>
        <scheme val="minor"/>
      </rPr>
      <t xml:space="preserve">  C/ FLOTANTE</t>
    </r>
  </si>
  <si>
    <r>
      <t>KIT DE PISTON WY150-HORSE1/2</t>
    </r>
    <r>
      <rPr>
        <b/>
        <sz val="12"/>
        <color rgb="FFFF0000"/>
        <rFont val="Calibri"/>
        <family val="2"/>
        <scheme val="minor"/>
      </rPr>
      <t xml:space="preserve"> STD PASADO FINO O LE SIRVE BCG150 CONTRAPESO Y ASE 2</t>
    </r>
  </si>
  <si>
    <r>
      <t>KIT DE PISTON WY150-HORSE 1/2</t>
    </r>
    <r>
      <rPr>
        <b/>
        <sz val="12"/>
        <color rgb="FFC00000"/>
        <rFont val="Calibri"/>
        <family val="2"/>
        <scheme val="minor"/>
      </rPr>
      <t xml:space="preserve"> 0.25</t>
    </r>
  </si>
  <si>
    <r>
      <t>KIT DE PISTON WY150-HORSE1/2</t>
    </r>
    <r>
      <rPr>
        <b/>
        <sz val="12"/>
        <color rgb="FFC00000"/>
        <rFont val="Calibri"/>
        <family val="2"/>
        <scheme val="minor"/>
      </rPr>
      <t xml:space="preserve"> 0.50</t>
    </r>
  </si>
  <si>
    <r>
      <t>KIT DE PISTON WY150-HORSE1/2</t>
    </r>
    <r>
      <rPr>
        <b/>
        <sz val="12"/>
        <color rgb="FFC00000"/>
        <rFont val="Calibri"/>
        <family val="2"/>
        <scheme val="minor"/>
      </rPr>
      <t xml:space="preserve"> 0.75</t>
    </r>
  </si>
  <si>
    <r>
      <t>KIT DE PISTON WY150-HORSE</t>
    </r>
    <r>
      <rPr>
        <b/>
        <sz val="12"/>
        <color rgb="FFC00000"/>
        <rFont val="Calibri"/>
        <family val="2"/>
        <scheme val="minor"/>
      </rPr>
      <t>1/2 1.00</t>
    </r>
  </si>
  <si>
    <r>
      <t xml:space="preserve">KIT MANGUERA RADIADOR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C/ RERSORTE PARA SPEED200 TIPO CORTO PLATIADA </t>
    </r>
    <r>
      <rPr>
        <b/>
        <sz val="12"/>
        <color rgb="FFC00000"/>
        <rFont val="Calibri"/>
        <family val="2"/>
        <scheme val="minor"/>
      </rPr>
      <t>NO</t>
    </r>
    <r>
      <rPr>
        <b/>
        <sz val="12"/>
        <color rgb="FF29384F"/>
        <rFont val="Calibri"/>
        <family val="2"/>
        <scheme val="minor"/>
      </rPr>
      <t xml:space="preserve"> LE SIRVE DT RKAV TE.X200</t>
    </r>
  </si>
  <si>
    <r>
      <t xml:space="preserve">ESTRELLA PARA TAPA VARIADOR JOG50 COLOR NEGRO </t>
    </r>
    <r>
      <rPr>
        <b/>
        <sz val="12"/>
        <color rgb="FFFF0000"/>
        <rFont val="Calibri"/>
        <family val="2"/>
        <scheme val="minor"/>
      </rPr>
      <t>PQ10PZ ESTE PRECIO</t>
    </r>
  </si>
  <si>
    <r>
      <t xml:space="preserve">ESTRELLA PARA TAPA VARIADOR JOG90/BW100 COLOR NEGRO </t>
    </r>
    <r>
      <rPr>
        <b/>
        <sz val="12"/>
        <color rgb="FFFF0000"/>
        <rFont val="Calibri"/>
        <family val="2"/>
        <scheme val="minor"/>
      </rPr>
      <t>PQ10PZ ESTE PRECIO</t>
    </r>
  </si>
  <si>
    <r>
      <t xml:space="preserve">VALVULA DE CAMARA CON GOMITA SCOOTER90C AVILA </t>
    </r>
    <r>
      <rPr>
        <b/>
        <sz val="12"/>
        <color rgb="FFC00000"/>
        <rFont val="Calibri"/>
        <family val="2"/>
        <scheme val="minor"/>
      </rPr>
      <t>PAR GARANTIA</t>
    </r>
  </si>
  <si>
    <r>
      <t xml:space="preserve">VALVULA DE CAMARA SCOOTER125 PAR </t>
    </r>
    <r>
      <rPr>
        <b/>
        <sz val="12"/>
        <color rgb="FFC00000"/>
        <rFont val="Calibri"/>
        <family val="2"/>
        <scheme val="minor"/>
      </rPr>
      <t>MAS BUENO CON GOMITA</t>
    </r>
  </si>
  <si>
    <t>TRIPA 130-80-13 PQ50 MINIMO POR 10</t>
  </si>
  <si>
    <r>
      <t xml:space="preserve">FARO ORIGINAL MODELO K650 </t>
    </r>
    <r>
      <rPr>
        <b/>
        <sz val="12"/>
        <color rgb="FFC00000"/>
        <rFont val="Calibri"/>
        <family val="2"/>
        <scheme val="minor"/>
      </rPr>
      <t>SIN CARETA</t>
    </r>
  </si>
  <si>
    <r>
      <t xml:space="preserve">VALVULA DE RIN RECTA CG150/200 DORADA   </t>
    </r>
    <r>
      <rPr>
        <b/>
        <sz val="12"/>
        <color rgb="FFC00000"/>
        <rFont val="Calibri"/>
        <family val="2"/>
        <scheme val="minor"/>
      </rPr>
      <t>PQ 10PZ ESTE PRECIO</t>
    </r>
  </si>
  <si>
    <t>CROCHERA CON TAPA  SKAYGO150</t>
  </si>
  <si>
    <t>ANILLO DE CG150  0,75 GRUESO</t>
  </si>
  <si>
    <t>ANILLO DE CG150 1.00 GRUESO</t>
  </si>
  <si>
    <t>ANILLO DE JOG50 /3KJ50/2JA50 STD</t>
  </si>
  <si>
    <t>ANILLO DE JOG50 /3KJ 50/2JA50 0,25</t>
  </si>
  <si>
    <t>ANILLO DE JOG90 AXI90 CC STD</t>
  </si>
  <si>
    <t>ANILLO DE JOG90 AXI90 CC 0.50</t>
  </si>
  <si>
    <t>ANILLO DE JOG90 AXI90 CC 1.00</t>
  </si>
  <si>
    <t>ANILLO DE JOG90 AXI90 CC 1.50</t>
  </si>
  <si>
    <t>ANILLO DE JOG90 AXI90 CC 2.50</t>
  </si>
  <si>
    <t>ANILLO RX115  0.25 GENERICO</t>
  </si>
  <si>
    <t>ANILLO RX115 0.50 GENERICO</t>
  </si>
  <si>
    <t>ANILLO RX115 0.75 GENERICO</t>
  </si>
  <si>
    <t>ANILLO RX115 1.00 GENERICO</t>
  </si>
  <si>
    <t>BIELA DE CIGUEÑAL 3KJ50 / JOG PERLA50 / SUPER JOG50 2JA50/ MINT50</t>
  </si>
  <si>
    <t>BIELA DE CIGUEÑAL WY150 HORSE-1/2 /OVEM QJ150 2012 PASADOR FINO6.6</t>
  </si>
  <si>
    <t>BOMBA DE ACEITE OUT150  O LE SIRVE ELEGANCE SIN PIÑON</t>
  </si>
  <si>
    <t>BOMBA DE ACEITE RX115</t>
  </si>
  <si>
    <t>CADENA DE TIEMPO V-STON 650 136L CON BOLSA DE AKARI</t>
  </si>
  <si>
    <t>CADENA DE TIEMPO DR650 DID 60T CON BOLSA DE AKARI</t>
  </si>
  <si>
    <t>TENSOR DE CADENA TIEMPO K650</t>
  </si>
  <si>
    <t>REGULADOR DE XVS650 / DRAGSTAR 650 / MAJETY400</t>
  </si>
  <si>
    <t>CUENTA DE KILOMETRAJE GRANDE K650</t>
  </si>
  <si>
    <t>PILA DE BOMBA GASOLINA DL650 V-STON650</t>
  </si>
  <si>
    <t>GUARDAFANGO DELANTERO NEGRO K650 OFERTA</t>
  </si>
  <si>
    <t>CAMARA CON VALVULA Y RESORTE DE SPPD200 / TE.X200 / CG200 NEGRO</t>
  </si>
  <si>
    <t>C102</t>
  </si>
  <si>
    <t>CADENA DE TIEMPO HAOJUE150 DID</t>
  </si>
  <si>
    <t>CARBONERA CD110-TUS O LE SIRVE CD125- X1</t>
  </si>
  <si>
    <t>CILINDRO COMPLETO 3KJ/JOG50</t>
  </si>
  <si>
    <t>CREMAYERA COMPLETO SCOOTER150</t>
  </si>
  <si>
    <t>DISCO DE FRENO TRASERO DE TE.X200 RIN PALETA</t>
  </si>
  <si>
    <t>MEDIO LUNA DE  COBLA150 MAS GRANDE</t>
  </si>
  <si>
    <t>EJE DE CAMBIO DE DX100 NO LE SIRVE A RX100/115  GARANTIA</t>
  </si>
  <si>
    <t>E6</t>
  </si>
  <si>
    <t>GOMA DE TAPA VALVULA DE MOTOR SCOOTER90C AVILA PQ10 PZ  ESTE PRECIO</t>
  </si>
  <si>
    <t>KIT DE BOMBA FRENO TE.X200 MAS GRUESO</t>
  </si>
  <si>
    <t>CALIPER COMPLETO DELANTERO SCOOTER150/125 PLATEADO</t>
  </si>
  <si>
    <t>KIT DE ESTOPERA CG150/200</t>
  </si>
  <si>
    <t>PIÑON O BENDIX DE ARRANQUE BW100</t>
  </si>
  <si>
    <t>KIT DE PISTON CD125-X1 0,50</t>
  </si>
  <si>
    <t>KIT DE PISTON CD125-X1 0,75</t>
  </si>
  <si>
    <t>KIT DE PISTON BWS100 2.00</t>
  </si>
  <si>
    <t>T1</t>
  </si>
  <si>
    <t>T3</t>
  </si>
  <si>
    <t>MARTILLO DE OUTLO150 / MATRIX ELEGA</t>
  </si>
  <si>
    <t>PEPAS DE VARIADOR OUTL 150 / ELE WH150150</t>
  </si>
  <si>
    <t>PIÑON DE WY150-HORSE15T GRIS</t>
  </si>
  <si>
    <t>PIÑON DE WY150-HORSE 16T GRIS</t>
  </si>
  <si>
    <t>PLATINERA DE WY150-HORSE/TE.X200/ OVEM DE COBRE CALIDA</t>
  </si>
  <si>
    <t>PRENSA  CADENA WY-HORSE150 PAR</t>
  </si>
  <si>
    <t>REGULADOR DE WY150-HORSE</t>
  </si>
  <si>
    <t>SWICHE DE LUZ CAMBIO OUL150 4T POR 5</t>
  </si>
  <si>
    <t>SWICHE DE LUZ CAMBIO SCOOTER150 3T POR 5</t>
  </si>
  <si>
    <t>SWICHERA CD125-X1  2013 O MODELO NUEVA CON TRACA 4 CABLES</t>
  </si>
  <si>
    <t>SWICHERA DE  SCOOTER BWS150/100</t>
  </si>
  <si>
    <t>SWICHERA DE  WY150-HORSE 1  4 CABLE</t>
  </si>
  <si>
    <t>KIT DE SWICHERA WY150-HORSE 1</t>
  </si>
  <si>
    <t>TAPA PIÑON DE CADENA TIEMPO DE ARBOL LEVA CD110-TUS  CUADRADA NEGRA</t>
  </si>
  <si>
    <t>VOLANTE DE CG150 / JAGUAR AGUILA 150 PLATIADO</t>
  </si>
  <si>
    <t>VOLANTE DE GN125 PLATEADO</t>
  </si>
  <si>
    <t>VALVULA DE CAMARA  GS2014-OWEM2014</t>
  </si>
  <si>
    <r>
      <t xml:space="preserve">ANILLO  ACCON150 </t>
    </r>
    <r>
      <rPr>
        <b/>
        <sz val="12"/>
        <color rgb="FFC00000"/>
        <rFont val="Calibri"/>
        <family val="2"/>
        <scheme val="minor"/>
      </rPr>
      <t>STD</t>
    </r>
  </si>
  <si>
    <r>
      <t xml:space="preserve">ANILLO  ACCON150 </t>
    </r>
    <r>
      <rPr>
        <b/>
        <sz val="12"/>
        <color rgb="FFC00000"/>
        <rFont val="Calibri"/>
        <family val="2"/>
        <scheme val="minor"/>
      </rPr>
      <t>0.25</t>
    </r>
  </si>
  <si>
    <r>
      <t xml:space="preserve">ANILLO  ACCON 150 </t>
    </r>
    <r>
      <rPr>
        <b/>
        <sz val="12"/>
        <color rgb="FFC00000"/>
        <rFont val="Calibri"/>
        <family val="2"/>
        <scheme val="minor"/>
      </rPr>
      <t>0.50</t>
    </r>
  </si>
  <si>
    <r>
      <t xml:space="preserve">ANILLO  ACCON150 </t>
    </r>
    <r>
      <rPr>
        <b/>
        <sz val="12"/>
        <color rgb="FFC00000"/>
        <rFont val="Calibri"/>
        <family val="2"/>
        <scheme val="minor"/>
      </rPr>
      <t>0.75</t>
    </r>
  </si>
  <si>
    <r>
      <t xml:space="preserve">ANILLO  ACCON150 </t>
    </r>
    <r>
      <rPr>
        <b/>
        <sz val="12"/>
        <color rgb="FFC00000"/>
        <rFont val="Calibri"/>
        <family val="2"/>
        <scheme val="minor"/>
      </rPr>
      <t>1.00</t>
    </r>
  </si>
  <si>
    <r>
      <t xml:space="preserve">ANILLO DE JOG50 /3KJ50/2JA50 0.75 </t>
    </r>
    <r>
      <rPr>
        <b/>
        <sz val="12"/>
        <color rgb="FFC00000"/>
        <rFont val="Calibri"/>
        <family val="2"/>
        <scheme val="minor"/>
      </rPr>
      <t>CALIDAD</t>
    </r>
  </si>
  <si>
    <r>
      <t xml:space="preserve">ANILLO DE JOG50 /3KJ50/2JA50 2.00 </t>
    </r>
    <r>
      <rPr>
        <b/>
        <sz val="12"/>
        <color rgb="FFC00000"/>
        <rFont val="Calibri"/>
        <family val="2"/>
        <scheme val="minor"/>
      </rPr>
      <t>CALIDAD</t>
    </r>
  </si>
  <si>
    <r>
      <t xml:space="preserve">ANILLO DE JOG50 /3KJ50/2JA50 3.50 </t>
    </r>
    <r>
      <rPr>
        <b/>
        <sz val="12"/>
        <color rgb="FFC00000"/>
        <rFont val="Calibri"/>
        <family val="2"/>
        <scheme val="minor"/>
      </rPr>
      <t>CALIDAD</t>
    </r>
  </si>
  <si>
    <r>
      <t xml:space="preserve">ANILLO DE JOG90 AXI90 CC </t>
    </r>
    <r>
      <rPr>
        <b/>
        <sz val="12"/>
        <color rgb="FFC00000"/>
        <rFont val="Calibri"/>
        <family val="2"/>
        <scheme val="minor"/>
      </rPr>
      <t>2.00</t>
    </r>
  </si>
  <si>
    <r>
      <t xml:space="preserve">ANTI RUIDO DE VARIADOR BWS100  3PZ   </t>
    </r>
    <r>
      <rPr>
        <b/>
        <sz val="12"/>
        <color rgb="FFFF0000"/>
        <rFont val="Calibri"/>
        <family val="2"/>
        <scheme val="minor"/>
      </rPr>
      <t>PQ 5 kit  ESTE PRECIO</t>
    </r>
  </si>
  <si>
    <r>
      <t xml:space="preserve">ABRAZADERA DE TUBO DE ESCAPE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SCOOTER150 </t>
    </r>
    <r>
      <rPr>
        <b/>
        <sz val="12"/>
        <color rgb="FFFF0000"/>
        <rFont val="Calibri"/>
        <family val="2"/>
        <scheme val="minor"/>
      </rPr>
      <t>TIPO TUBO GRUESO</t>
    </r>
    <r>
      <rPr>
        <b/>
        <sz val="12"/>
        <color rgb="FF29384F"/>
        <rFont val="Calibri"/>
        <family val="2"/>
        <scheme val="minor"/>
      </rPr>
      <t xml:space="preserve"> CON GOMA TORNILLO</t>
    </r>
  </si>
  <si>
    <r>
      <t xml:space="preserve">BIELA DE CIGUEÑAL OFERTA OVEM QJ150 2010 / WY150-HORSE PASADOR GRUESO15 </t>
    </r>
    <r>
      <rPr>
        <b/>
        <sz val="12"/>
        <color rgb="FFFF0000"/>
        <rFont val="Calibri"/>
        <family val="2"/>
        <scheme val="minor"/>
      </rPr>
      <t>MINIMO POR 2</t>
    </r>
  </si>
  <si>
    <r>
      <t xml:space="preserve">BOMBA DE ACEITE  DE TE.X200 /SPEED200 SIN PIÑON  </t>
    </r>
    <r>
      <rPr>
        <b/>
        <sz val="12"/>
        <color rgb="FFC00000"/>
        <rFont val="Calibri"/>
        <family val="2"/>
        <scheme val="minor"/>
      </rPr>
      <t>OJO NO LE SIRVE OWEN150</t>
    </r>
  </si>
  <si>
    <r>
      <t xml:space="preserve">DISCO DE CROCHE DE </t>
    </r>
    <r>
      <rPr>
        <b/>
        <sz val="12"/>
        <color rgb="FFC00000"/>
        <rFont val="Calibri"/>
        <family val="2"/>
        <scheme val="minor"/>
      </rPr>
      <t>METAL</t>
    </r>
    <r>
      <rPr>
        <b/>
        <sz val="12"/>
        <color rgb="FF29384F"/>
        <rFont val="Calibri"/>
        <family val="2"/>
        <scheme val="minor"/>
      </rPr>
      <t xml:space="preserve"> K650</t>
    </r>
  </si>
  <si>
    <r>
      <t xml:space="preserve">TAPAS LATERAL PAR K650 </t>
    </r>
    <r>
      <rPr>
        <b/>
        <sz val="12"/>
        <color rgb="FFC00000"/>
        <rFont val="Calibri"/>
        <family val="2"/>
        <scheme val="minor"/>
      </rPr>
      <t>IZQUIERDO Y DERECHO SIN CALCOMANIA</t>
    </r>
  </si>
  <si>
    <r>
      <t xml:space="preserve">TAPAS LATERAL DE TANQUE PAR K650  </t>
    </r>
    <r>
      <rPr>
        <b/>
        <sz val="12"/>
        <color rgb="FFC00000"/>
        <rFont val="Calibri"/>
        <family val="2"/>
        <scheme val="minor"/>
      </rPr>
      <t>IZQUIERDO Y DERECHO SIN CALCOMANIA</t>
    </r>
  </si>
  <si>
    <r>
      <t xml:space="preserve">CANDADO DE DISCO CON ALAMA </t>
    </r>
    <r>
      <rPr>
        <b/>
        <sz val="12"/>
        <color rgb="FFC00000"/>
        <rFont val="Calibri"/>
        <family val="2"/>
        <scheme val="minor"/>
      </rPr>
      <t>COLOR ROJO</t>
    </r>
  </si>
  <si>
    <r>
      <t>CORREA</t>
    </r>
    <r>
      <rPr>
        <b/>
        <sz val="12"/>
        <color rgb="FFC00000"/>
        <rFont val="Calibri"/>
        <family val="2"/>
        <scheme val="minor"/>
      </rPr>
      <t xml:space="preserve"> 906-22.5-30</t>
    </r>
    <r>
      <rPr>
        <b/>
        <sz val="12"/>
        <color rgb="FF29384F"/>
        <rFont val="Calibri"/>
        <family val="2"/>
        <scheme val="minor"/>
      </rPr>
      <t xml:space="preserve">  NILON MITSUBOSHI </t>
    </r>
    <r>
      <rPr>
        <b/>
        <sz val="12"/>
        <color rgb="FFC00000"/>
        <rFont val="Calibri"/>
        <family val="2"/>
        <scheme val="minor"/>
      </rPr>
      <t>MAS BUENA</t>
    </r>
  </si>
  <si>
    <r>
      <t>CORREA</t>
    </r>
    <r>
      <rPr>
        <b/>
        <sz val="12"/>
        <color rgb="FFC00000"/>
        <rFont val="Calibri"/>
        <family val="2"/>
        <scheme val="minor"/>
      </rPr>
      <t xml:space="preserve"> 922-22.5-30</t>
    </r>
    <r>
      <rPr>
        <b/>
        <sz val="12"/>
        <color rgb="FF29384F"/>
        <rFont val="Calibri"/>
        <family val="2"/>
        <scheme val="minor"/>
      </rPr>
      <t xml:space="preserve">  NILON MITSUBOSHI  </t>
    </r>
    <r>
      <rPr>
        <b/>
        <sz val="12"/>
        <color rgb="FFC00000"/>
        <rFont val="Calibri"/>
        <family val="2"/>
        <scheme val="minor"/>
      </rPr>
      <t>MAS BUENA</t>
    </r>
  </si>
  <si>
    <r>
      <t xml:space="preserve">CORREA </t>
    </r>
    <r>
      <rPr>
        <b/>
        <sz val="12"/>
        <color rgb="FFC00000"/>
        <rFont val="Calibri"/>
        <family val="2"/>
        <scheme val="minor"/>
      </rPr>
      <t>743-20-32</t>
    </r>
    <r>
      <rPr>
        <b/>
        <sz val="12"/>
        <color rgb="FF29384F"/>
        <rFont val="Calibri"/>
        <family val="2"/>
        <scheme val="minor"/>
      </rPr>
      <t xml:space="preserve">  NILON  MITSUBOSHI</t>
    </r>
  </si>
  <si>
    <r>
      <t xml:space="preserve">CORREA </t>
    </r>
    <r>
      <rPr>
        <b/>
        <sz val="12"/>
        <color rgb="FFC00000"/>
        <rFont val="Calibri"/>
        <family val="2"/>
        <scheme val="minor"/>
      </rPr>
      <t xml:space="preserve">815-20-30 </t>
    </r>
    <r>
      <rPr>
        <b/>
        <sz val="12"/>
        <color rgb="FF29384F"/>
        <rFont val="Calibri"/>
        <family val="2"/>
        <scheme val="minor"/>
      </rPr>
      <t xml:space="preserve"> NILON  MITSUBOSHI</t>
    </r>
  </si>
  <si>
    <r>
      <t xml:space="preserve">GUAYA DE FRENO TRASERO </t>
    </r>
    <r>
      <rPr>
        <b/>
        <sz val="12"/>
        <color rgb="FFFF0000"/>
        <rFont val="Calibri"/>
        <family val="2"/>
        <scheme val="minor"/>
      </rPr>
      <t>3KJ50/JOG50</t>
    </r>
  </si>
  <si>
    <r>
      <t xml:space="preserve">CALIPER </t>
    </r>
    <r>
      <rPr>
        <b/>
        <sz val="12"/>
        <color rgb="FFC00000"/>
        <rFont val="Calibri"/>
        <family val="2"/>
        <scheme val="minor"/>
      </rPr>
      <t>COMPLETO DELANTERO</t>
    </r>
    <r>
      <rPr>
        <b/>
        <sz val="12"/>
        <color rgb="FF29384F"/>
        <rFont val="Calibri"/>
        <family val="2"/>
        <scheme val="minor"/>
      </rPr>
      <t xml:space="preserve"> JOG /BWS100 /3KJ </t>
    </r>
    <r>
      <rPr>
        <b/>
        <sz val="12"/>
        <color rgb="FFC00000"/>
        <rFont val="Calibri"/>
        <family val="2"/>
        <scheme val="minor"/>
      </rPr>
      <t>DORADO</t>
    </r>
  </si>
  <si>
    <r>
      <t xml:space="preserve">KIT DE PISTON LEON250 </t>
    </r>
    <r>
      <rPr>
        <b/>
        <sz val="12"/>
        <color rgb="FFC00000"/>
        <rFont val="Calibri"/>
        <family val="2"/>
        <scheme val="minor"/>
      </rPr>
      <t>0.25</t>
    </r>
  </si>
  <si>
    <r>
      <t xml:space="preserve">TORNILLO DECORATIVO COLOR AZUL REDONDO DE PLANCA </t>
    </r>
    <r>
      <rPr>
        <b/>
        <sz val="12"/>
        <color rgb="FFC00000"/>
        <rFont val="Calibri"/>
        <family val="2"/>
        <scheme val="minor"/>
      </rPr>
      <t>PQ30  ESTE PRECIO</t>
    </r>
  </si>
  <si>
    <r>
      <t xml:space="preserve">LUZ DE CRUZE GN125 MICA AMARILLA </t>
    </r>
    <r>
      <rPr>
        <b/>
        <sz val="12"/>
        <color rgb="FFC00000"/>
        <rFont val="Calibri"/>
        <family val="2"/>
        <scheme val="minor"/>
      </rPr>
      <t>MINIMO POR 4</t>
    </r>
  </si>
  <si>
    <r>
      <t xml:space="preserve">LIGA  O GOMA DE AGARRER BATERIA CG150 </t>
    </r>
    <r>
      <rPr>
        <b/>
        <sz val="12"/>
        <color rgb="FFC00000"/>
        <rFont val="Calibri"/>
        <family val="2"/>
        <scheme val="minor"/>
      </rPr>
      <t>PQ10 ESTE PRECIO</t>
    </r>
  </si>
  <si>
    <t>ANILLO DE CG150 0.25</t>
  </si>
  <si>
    <t>ANILLO DE CG150 0.50</t>
  </si>
  <si>
    <t>ANILLO DE JOG50 /3KJ50/2JA50 0.50   CALIDAD</t>
  </si>
  <si>
    <t>ANILLO DE JOG50 /3KJ50/2JA50 3.00 CALIDAD</t>
  </si>
  <si>
    <t>A6</t>
  </si>
  <si>
    <t>M4</t>
  </si>
  <si>
    <t>ARRANQUE DE UNICO250 ANO 2007 O 2008 O SCAYGO250 DE SCOOTER</t>
  </si>
  <si>
    <t>LLAVE DE SACA BUJIA CG150 1 PZ</t>
  </si>
  <si>
    <t>BANDA CROCHERA  JOG90  TIPO CON 3 BANDA</t>
  </si>
  <si>
    <t>LENTE AZUL CON PROTECTOR CARETA TAPA BOCA</t>
  </si>
  <si>
    <t>BOBINA DE AX100 CON PIPA  MAS BUENO</t>
  </si>
  <si>
    <t>C16</t>
  </si>
  <si>
    <t>CARBURADOR K650</t>
  </si>
  <si>
    <t>INYECTOR DE DL650</t>
  </si>
  <si>
    <t>DISCO DE CROCHERA DL1000CC OFERTA</t>
  </si>
  <si>
    <t>GUAYA DE KILOMETRAJE K650</t>
  </si>
  <si>
    <t>VALVULA DE TEMPERATURA K650</t>
  </si>
  <si>
    <t>S88</t>
  </si>
  <si>
    <t>SENSOR DE TEMPERATURA DE AGUA DL650/1000</t>
  </si>
  <si>
    <t>TERMOSTATO DE AGUA DL650/1000</t>
  </si>
  <si>
    <t>FILTRO DE ACEITE K650</t>
  </si>
  <si>
    <t>MANILLA SOLO DE CROCHE K650 CROMADO</t>
  </si>
  <si>
    <t>B138</t>
  </si>
  <si>
    <t>G41</t>
  </si>
  <si>
    <t>BOMBA DE FRENO DERECHO CON MANILLA CD110-TUS</t>
  </si>
  <si>
    <t>BOMBA DE FRENO DERECHO CON MANILLA BW100/ LE SIRVE ESPEJO DE 3KJ</t>
  </si>
  <si>
    <t>BOMBA DE FRENO DERECHO CON MANILLA YBR125</t>
  </si>
  <si>
    <t>ACEITE 4T SG 1L 20/50 MARCA MAJA</t>
  </si>
  <si>
    <t>CAMARA CON VALVULA ACCON150 NEGRO ORIGINAL</t>
  </si>
  <si>
    <t>CIGUEÑAL AX100</t>
  </si>
  <si>
    <t>C.D.I DE R1-WY200</t>
  </si>
  <si>
    <t>C181</t>
  </si>
  <si>
    <t>CADENA DE ARRANQUE CD125-X1</t>
  </si>
  <si>
    <t>C103</t>
  </si>
  <si>
    <t>CADENA DE TIEMPO  CD125-X1</t>
  </si>
  <si>
    <t>CARBURADOR AX100</t>
  </si>
  <si>
    <t>CILINDRO COMPLETO ACCON150 NEGRO</t>
  </si>
  <si>
    <t>CILINDRO COMPLETO RX100 TIPO ESPECIAL</t>
  </si>
  <si>
    <t>CILINDRO COMPLETO DT175 TIPO ESPECIAL</t>
  </si>
  <si>
    <t>CROCHERA COMPLETO WY150-HORSE 73T 4 TORNILLO  PINON DELGADO</t>
  </si>
  <si>
    <t>CROCHERA COMPLETO CG150 O CG200 73T 5TORNILLO  PINON DELGADO</t>
  </si>
  <si>
    <t>CROCHERA COMPLETO TIPO 73T 6 TORNILLO  PINON DELGADO</t>
  </si>
  <si>
    <t>DISCO DE FRENO TRASERO EXECUTIVE250</t>
  </si>
  <si>
    <t>EJE DE CAMBIO RX115 ESPECIAL CON GARANTIA</t>
  </si>
  <si>
    <t>EJE DE ARRANQUE COMPLETO AX100</t>
  </si>
  <si>
    <t>EJE DE ARRANQUE AX100 SOLO</t>
  </si>
  <si>
    <t>KIT DE EJE DE ARRANQUE AX100</t>
  </si>
  <si>
    <t>FLOTANTE DE GASOLINA JOG50 / 3KJ50</t>
  </si>
  <si>
    <t>FILTRO DE ACEITE GN125</t>
  </si>
  <si>
    <t>FLAPERA TIPO GOMA TAQUETA JOG50/90/ 3KJ CON ABRAZADERA</t>
  </si>
  <si>
    <t>KIT DE ESTOPERA YBR125</t>
  </si>
  <si>
    <t>KIT DE PIÑON ARRANQUE JOG90</t>
  </si>
  <si>
    <t>KIT DE PISTON R1-WY200 0,50</t>
  </si>
  <si>
    <t>KIT DE PISTON AX 100 1.50</t>
  </si>
  <si>
    <t>KIT DE PISTON DT175  1.00</t>
  </si>
  <si>
    <t>KIT DE PISTON GN125 STD</t>
  </si>
  <si>
    <t>KIT DE PISTON BWS100 2.50</t>
  </si>
  <si>
    <t>KIT DE PISTON BWS100 1.50</t>
  </si>
  <si>
    <t>KIT DE SELECTOR DE CAMBIO CD110-TUD / CD125-X1</t>
  </si>
  <si>
    <t>E34</t>
  </si>
  <si>
    <t>E35</t>
  </si>
  <si>
    <t>PASTILLA CG150 O K650 DELANTERA Y TRASERA</t>
  </si>
  <si>
    <t>KIT DE ESTRELLA DE PATA CAMBIO SEMI-AUTOMATICA B110CC MERU</t>
  </si>
  <si>
    <t>PATA DE PRENDER RXZ135 COLOR NEGRO</t>
  </si>
  <si>
    <t>PATA DE PRENDER JOG/3KJ</t>
  </si>
  <si>
    <t>PATA DE PRENDER DT175</t>
  </si>
  <si>
    <t>PIÑON DE CIGUENAL SCOOTER150</t>
  </si>
  <si>
    <t>PIÑON DE HAOJUE150-15T</t>
  </si>
  <si>
    <t>PIÑON DE HAOJUE150-16T</t>
  </si>
  <si>
    <t>PIÑON DE CAJA TERCERO ACCONL150 PAR</t>
  </si>
  <si>
    <t>PLATINERA DE MATRIX ELEGAN 150</t>
  </si>
  <si>
    <t>ROLINERA 6207 KOYO DELGADO CIGUENAL ELEGANCE /OUL150</t>
  </si>
  <si>
    <t>ROLINERA 6002 KOYO 2RS</t>
  </si>
  <si>
    <t>TAPA DE TANQUE GASOLINA RX115 PLATIADO</t>
  </si>
  <si>
    <t>TAPA DE TANQUE GASOLINA YBR125</t>
  </si>
  <si>
    <t>TAZA DE VOLANTE DT175</t>
  </si>
  <si>
    <t>TAZA DE VOLANTE 3KJ50</t>
  </si>
  <si>
    <t>TENSOR DE CADENA DE TIEMPO SCOOTER150</t>
  </si>
  <si>
    <t>RELE DE LUZ DE CRUCE / FLASHER DE BW150</t>
  </si>
  <si>
    <t>RELE DE LUZ DE CRUCE / FLASHER DE SCOOTER150</t>
  </si>
  <si>
    <t>C1</t>
  </si>
  <si>
    <t>C2</t>
  </si>
  <si>
    <t>C3</t>
  </si>
  <si>
    <t>C4</t>
  </si>
  <si>
    <t>C5</t>
  </si>
  <si>
    <t>C6</t>
  </si>
  <si>
    <t>C7</t>
  </si>
  <si>
    <t>C8</t>
  </si>
  <si>
    <r>
      <t>CADENA DE TIEMPO K650</t>
    </r>
    <r>
      <rPr>
        <b/>
        <sz val="12"/>
        <color rgb="FFFF0000"/>
        <rFont val="Calibri"/>
        <family val="2"/>
        <scheme val="minor"/>
      </rPr>
      <t xml:space="preserve"> AKARI</t>
    </r>
  </si>
  <si>
    <r>
      <t xml:space="preserve">MARTILLO DE </t>
    </r>
    <r>
      <rPr>
        <b/>
        <sz val="12"/>
        <color rgb="FFC00000"/>
        <rFont val="Calibri"/>
        <family val="2"/>
        <scheme val="minor"/>
      </rPr>
      <t xml:space="preserve">TIPO SIN SUENA </t>
    </r>
    <r>
      <rPr>
        <b/>
        <sz val="12"/>
        <color rgb="FF29384F"/>
        <rFont val="Calibri"/>
        <family val="2"/>
        <scheme val="minor"/>
      </rPr>
      <t>HAOJUE150  CON ROLINERA GRANDE</t>
    </r>
  </si>
  <si>
    <r>
      <t xml:space="preserve">PASTILLA RM85  DELANTERO  </t>
    </r>
    <r>
      <rPr>
        <b/>
        <sz val="12"/>
        <color rgb="FFFF0000"/>
        <rFont val="Calibri"/>
        <family val="2"/>
        <scheme val="minor"/>
      </rPr>
      <t>POCO USO</t>
    </r>
  </si>
  <si>
    <r>
      <t xml:space="preserve">PASTILLA KAWASAKI 800C TRASERO MODELO VIEJO </t>
    </r>
    <r>
      <rPr>
        <b/>
        <sz val="12"/>
        <color rgb="FFFF0000"/>
        <rFont val="Calibri"/>
        <family val="2"/>
        <scheme val="minor"/>
      </rPr>
      <t>USO POCO</t>
    </r>
  </si>
  <si>
    <r>
      <t xml:space="preserve">PATA DE FRENO DE RX115 </t>
    </r>
    <r>
      <rPr>
        <b/>
        <sz val="12"/>
        <color rgb="FFFF0000"/>
        <rFont val="Calibri"/>
        <family val="2"/>
        <scheme val="minor"/>
      </rPr>
      <t>GENERICO</t>
    </r>
    <r>
      <rPr>
        <b/>
        <sz val="12"/>
        <color rgb="FF29384F"/>
        <rFont val="Calibri"/>
        <family val="2"/>
        <scheme val="minor"/>
      </rPr>
      <t xml:space="preserve">  </t>
    </r>
    <r>
      <rPr>
        <b/>
        <sz val="12"/>
        <color rgb="FFC00000"/>
        <rFont val="Calibri"/>
        <family val="2"/>
        <scheme val="minor"/>
      </rPr>
      <t>GARANTIA POR DEFECTO</t>
    </r>
  </si>
  <si>
    <r>
      <t xml:space="preserve">PORSA PIES TRASERO METAL </t>
    </r>
    <r>
      <rPr>
        <b/>
        <sz val="12"/>
        <color rgb="FFC00000"/>
        <rFont val="Calibri"/>
        <family val="2"/>
        <scheme val="minor"/>
      </rPr>
      <t>POR PAR</t>
    </r>
    <r>
      <rPr>
        <b/>
        <sz val="12"/>
        <color rgb="FF29384F"/>
        <rFont val="Calibri"/>
        <family val="2"/>
        <scheme val="minor"/>
      </rPr>
      <t xml:space="preserve"> SCOOTER150 COBLA150  CALIDA</t>
    </r>
  </si>
  <si>
    <r>
      <t xml:space="preserve">PATINES DE CADENA DE TIEMPO SCOOTER90C FOR AVILA </t>
    </r>
    <r>
      <rPr>
        <b/>
        <sz val="12"/>
        <color rgb="FFC00000"/>
        <rFont val="Calibri"/>
        <family val="2"/>
        <scheme val="minor"/>
      </rPr>
      <t>PQ HAY 10</t>
    </r>
  </si>
  <si>
    <r>
      <t xml:space="preserve">PLATINERA DE 11 CAMPO 6CABLE </t>
    </r>
    <r>
      <rPr>
        <b/>
        <sz val="12"/>
        <color rgb="FFC00000"/>
        <rFont val="Calibri"/>
        <family val="2"/>
        <scheme val="minor"/>
      </rPr>
      <t>DE COBLE SCOOTER150 VIEJO</t>
    </r>
  </si>
  <si>
    <r>
      <t xml:space="preserve">RETROVISOR PAR ROSCA NORMAL Y CON ROSCA ADACTADOR PATA LARGA CUADRADO LE SIRVE  DT175/ RX100/115/ARS2  LE SIRVE CG150 / WY150 HOSRSE </t>
    </r>
    <r>
      <rPr>
        <b/>
        <sz val="12"/>
        <color rgb="FFC00000"/>
        <rFont val="Calibri"/>
        <family val="2"/>
        <scheme val="minor"/>
      </rPr>
      <t>SON DOBLE USO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</si>
  <si>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 xml:space="preserve">6203 </t>
    </r>
    <r>
      <rPr>
        <b/>
        <sz val="12"/>
        <color rgb="FF29384F"/>
        <rFont val="Calibri"/>
        <family val="2"/>
        <scheme val="minor"/>
      </rPr>
      <t xml:space="preserve"> KOYO 2RS</t>
    </r>
  </si>
  <si>
    <r>
      <t xml:space="preserve">EMPACADURA DE CILINDRO XT600 </t>
    </r>
    <r>
      <rPr>
        <b/>
        <sz val="12"/>
        <color rgb="FFC00000"/>
        <rFont val="Calibri"/>
        <family val="2"/>
        <scheme val="minor"/>
      </rPr>
      <t>1PAR</t>
    </r>
  </si>
  <si>
    <r>
      <t xml:space="preserve">REGULADOR K650 </t>
    </r>
    <r>
      <rPr>
        <b/>
        <sz val="12"/>
        <color rgb="FFC00000"/>
        <rFont val="Calibri"/>
        <family val="2"/>
        <scheme val="minor"/>
      </rPr>
      <t>6 DIENTE</t>
    </r>
  </si>
  <si>
    <r>
      <t xml:space="preserve">GOMA DE TAPA VALVULA DL650 </t>
    </r>
    <r>
      <rPr>
        <b/>
        <sz val="12"/>
        <color rgb="FFC00000"/>
        <rFont val="Calibri"/>
        <family val="2"/>
        <scheme val="minor"/>
      </rPr>
      <t>1PZ</t>
    </r>
  </si>
  <si>
    <r>
      <t>RETROVISOR CON LUZ DE CRUZE GSX1000</t>
    </r>
    <r>
      <rPr>
        <b/>
        <sz val="12"/>
        <color rgb="FFC00000"/>
        <rFont val="Calibri"/>
        <family val="2"/>
        <scheme val="minor"/>
      </rPr>
      <t xml:space="preserve"> PAR</t>
    </r>
  </si>
  <si>
    <r>
      <t xml:space="preserve">TERMOSTATICO BENELLI </t>
    </r>
    <r>
      <rPr>
        <b/>
        <sz val="12"/>
        <color rgb="FFC00000"/>
        <rFont val="Calibri"/>
        <family val="2"/>
        <scheme val="minor"/>
      </rPr>
      <t>RK6</t>
    </r>
  </si>
  <si>
    <r>
      <t>BULBO SENSOR DE TEMPERATURA</t>
    </r>
    <r>
      <rPr>
        <b/>
        <sz val="12"/>
        <color rgb="FFC00000"/>
        <rFont val="Calibri"/>
        <family val="2"/>
        <scheme val="minor"/>
      </rPr>
      <t xml:space="preserve"> RK6</t>
    </r>
  </si>
  <si>
    <r>
      <t xml:space="preserve">ESTOPERA DE BASTONE </t>
    </r>
    <r>
      <rPr>
        <b/>
        <sz val="12"/>
        <color rgb="FFC00000"/>
        <rFont val="Calibri"/>
        <family val="2"/>
        <scheme val="minor"/>
      </rPr>
      <t>RK6 PAR</t>
    </r>
  </si>
  <si>
    <r>
      <t xml:space="preserve">CAJAS DE SCOOTER150 TAMAÑO </t>
    </r>
    <r>
      <rPr>
        <b/>
        <sz val="12"/>
        <color rgb="FFC00000"/>
        <rFont val="Calibri"/>
        <family val="2"/>
        <scheme val="minor"/>
      </rPr>
      <t>EJE CORTO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>PARA USO TIPO UN SOLO AMORTIGUADOR</t>
    </r>
  </si>
  <si>
    <r>
      <t xml:space="preserve">CONTRA CARTER BOMBA DE ACEITE  SCOOTER150 </t>
    </r>
    <r>
      <rPr>
        <b/>
        <sz val="12"/>
        <color rgb="FFC00000"/>
        <rFont val="Calibri"/>
        <family val="2"/>
        <scheme val="minor"/>
      </rPr>
      <t>MOTOR NORMAL</t>
    </r>
  </si>
  <si>
    <r>
      <t xml:space="preserve">CUCUYO O VISOR DE STOP ROJO HORSE150 O PARA PLACA </t>
    </r>
    <r>
      <rPr>
        <b/>
        <sz val="12"/>
        <color rgb="FFFF0000"/>
        <rFont val="Calibri"/>
        <family val="2"/>
        <scheme val="minor"/>
      </rPr>
      <t>PQ10 ESTE PRECIO</t>
    </r>
  </si>
  <si>
    <r>
      <t xml:space="preserve">RESORTE DE PATA DE FRENO GN125 </t>
    </r>
    <r>
      <rPr>
        <b/>
        <sz val="12"/>
        <color rgb="FFC00000"/>
        <rFont val="Calibri"/>
        <family val="2"/>
        <scheme val="minor"/>
      </rPr>
      <t>PQ30 ESTE PRECIO</t>
    </r>
  </si>
  <si>
    <r>
      <t xml:space="preserve">TORNILLO DECORATIVO COLOR ROJO REDONDO DE PLANCA </t>
    </r>
    <r>
      <rPr>
        <b/>
        <sz val="12"/>
        <color rgb="FFC00000"/>
        <rFont val="Calibri"/>
        <family val="2"/>
        <scheme val="minor"/>
      </rPr>
      <t>PQ30 ESTE PRECIO</t>
    </r>
  </si>
  <si>
    <r>
      <t xml:space="preserve">TORNILLO DECORATIVO COLOR NEGRO REDONDO DE PLANCA </t>
    </r>
    <r>
      <rPr>
        <b/>
        <sz val="12"/>
        <color rgb="FFC00000"/>
        <rFont val="Calibri"/>
        <family val="2"/>
        <scheme val="minor"/>
      </rPr>
      <t>PQ30 ESTE PRECIO</t>
    </r>
  </si>
  <si>
    <r>
      <t xml:space="preserve">TONILLO DE MARTILLO CG150/200 / HORSE150 </t>
    </r>
    <r>
      <rPr>
        <b/>
        <sz val="12"/>
        <color rgb="FFFF0000"/>
        <rFont val="Calibri"/>
        <family val="2"/>
        <scheme val="minor"/>
      </rPr>
      <t>PQ50 PZ ESTE PRECIO 1=0.09</t>
    </r>
  </si>
  <si>
    <r>
      <t xml:space="preserve">MANGUERA DE GASES DE MOTOR DE 40CMM CG150/200 UNIVERSAL </t>
    </r>
    <r>
      <rPr>
        <b/>
        <sz val="12"/>
        <color rgb="FFC00000"/>
        <rFont val="Calibri"/>
        <family val="2"/>
        <scheme val="minor"/>
      </rPr>
      <t>PQ5 ESTE PRECIO</t>
    </r>
  </si>
  <si>
    <r>
      <t xml:space="preserve">PLATINERA SCOOTER90 FOR AVILA </t>
    </r>
    <r>
      <rPr>
        <b/>
        <sz val="12"/>
        <color rgb="FFC00000"/>
        <rFont val="Calibri"/>
        <family val="2"/>
        <scheme val="minor"/>
      </rPr>
      <t>GARANTIA</t>
    </r>
  </si>
  <si>
    <r>
      <t xml:space="preserve">SOCATE DE STOP 3 CABLES BCG150/CG150 </t>
    </r>
    <r>
      <rPr>
        <b/>
        <sz val="12"/>
        <color rgb="FFC00000"/>
        <rFont val="Calibri"/>
        <family val="2"/>
        <scheme val="minor"/>
      </rPr>
      <t>PQ10 ESTE PRECIO</t>
    </r>
  </si>
  <si>
    <r>
      <t xml:space="preserve">SOCATE DE 3 PATAS  </t>
    </r>
    <r>
      <rPr>
        <b/>
        <sz val="12"/>
        <color rgb="FFC00000"/>
        <rFont val="Calibri"/>
        <family val="2"/>
        <scheme val="minor"/>
      </rPr>
      <t>AMARILLO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PQ 05 ESTE PRECIO</t>
    </r>
  </si>
  <si>
    <r>
      <t xml:space="preserve">LUZ DE CRUCE RX115/AX100 </t>
    </r>
    <r>
      <rPr>
        <b/>
        <sz val="12"/>
        <color rgb="FFC00000"/>
        <rFont val="Calibri"/>
        <family val="2"/>
        <scheme val="minor"/>
      </rPr>
      <t>1/U MINIMO POR  4</t>
    </r>
  </si>
  <si>
    <r>
      <t xml:space="preserve">KIT DE TORNILLO CON BORNES DE BATERIA 12N9 </t>
    </r>
    <r>
      <rPr>
        <b/>
        <sz val="12"/>
        <color rgb="FFC00000"/>
        <rFont val="Calibri"/>
        <family val="2"/>
        <scheme val="minor"/>
      </rPr>
      <t>PQ50 KIT ESTE PRECIO BATERIA USA 2 KIT</t>
    </r>
  </si>
  <si>
    <t>REPUESTOS EN GENERAL</t>
  </si>
  <si>
    <t>CILINDRO COMPLETO SCOOTER 125 CC MD125</t>
  </si>
  <si>
    <r>
      <t xml:space="preserve">BOBINA O PLATINARA DE ENCENDIDO </t>
    </r>
    <r>
      <rPr>
        <b/>
        <sz val="12"/>
        <color rgb="FFC00000"/>
        <rFont val="Calibri"/>
        <family val="2"/>
        <scheme val="minor"/>
      </rPr>
      <t>RK6</t>
    </r>
  </si>
  <si>
    <t>KIT DE ESTOPERA SCOOTER90 FOR AVILA</t>
  </si>
  <si>
    <t>KIT DE PISTON JOG50    0.50</t>
  </si>
  <si>
    <t>KIT DE PISTON JOG50    0.75</t>
  </si>
  <si>
    <t>KIT DE EMPACADORA DR650 CALIDA</t>
  </si>
  <si>
    <t>KIT DE EMPACADORA DL650 CALIDA</t>
  </si>
  <si>
    <t>BURRO O CABALLETE  PARA TALLER CON RUEDA  PARA 250/600/650/1000CC</t>
  </si>
  <si>
    <t>KIT DE ESTOPERA  PARA BOMBA DE ACEITE  3PZ JOG PERLA / 2JA50/ MINT/ 1YU/ 27V PQ10KIT ESTA PRECIO 3PZA</t>
  </si>
  <si>
    <t>PUÑO PAR CON HUESO DE PLATICO GN125</t>
  </si>
  <si>
    <t>PUÑO PAR CON HUESO DE PLATICO CG150/WY150-HOS</t>
  </si>
  <si>
    <t>PUÑO DE LUJO  PAR CON CONTRAPESO AZUL CON HUESO UNIVERSAL</t>
  </si>
  <si>
    <t>PUÑO DE LUJO  PAR CON CONTRAPESO ROJO CON HUESO UNIVERSAL</t>
  </si>
  <si>
    <t>PUÑO DE LUJO  PAR CON CONTRAPESO DORADO CON HUESO UNIVERSAL</t>
  </si>
  <si>
    <t>PUÑO DE LUJO  PAR CON CONTRAPESO NARANJA CON HUESO UNIVERSAL</t>
  </si>
  <si>
    <t>KIT DE PROTECTOR DE MANILLA CON PUÑO COLOR ROJO DE ALUMINIO</t>
  </si>
  <si>
    <t>KIT DE PROTECTOR DE MANILLA CON PUÑO COLOR AZUL DE ALUMINIO</t>
  </si>
  <si>
    <t>KIT DE PROTECTOR DE MANILLA CON PUÑO COLOR DORADO DE ALUMINIO</t>
  </si>
  <si>
    <t>KIT DE PROTECTOR DE MANILLA CON PUÑO COLOR NARANJA DE ALUMINIO</t>
  </si>
  <si>
    <t>KIT DE PROTECTOR DE MANILLA CON PUÑO COLOR NEGRO DE ALUMINIO</t>
  </si>
  <si>
    <t>KIT DE PROTECTOR DE CUBRE LEVA CON PUÑO COLOR ROJO</t>
  </si>
  <si>
    <t>KIT DE PROTECTOR DE CUBRE LEVA CON PUÑO COLOR AZUL</t>
  </si>
  <si>
    <t>KIT DE PROTECTOR DE CUBRE LEVA CON PUÑO COLOR DORADO</t>
  </si>
  <si>
    <t>KIT DE PROTECTOR DE CUBRE LEVA CON PUÑO COLOR NARANJA</t>
  </si>
  <si>
    <t>KIT DE PROTECTOR DE CUBRE LEVA CON PUÑO COLOR VERDE</t>
  </si>
  <si>
    <t>EQUIPO DE PROTECCION DE PIERNA Y CODO  TAMANO MEDIO COLOR NEGRO PAR</t>
  </si>
  <si>
    <t>EQUIPO DE PROTECCION DE PIERNA TAMANO LARGA COLOR NEGRO  PAR</t>
  </si>
  <si>
    <t>E36</t>
  </si>
  <si>
    <t>EQUIPO DE PROTECCION DE PIERNA TAMANO LARGA COLOR NEGRO CON BLANCO  PAR</t>
  </si>
  <si>
    <t>SENSOR DE CABLE DT-WY200</t>
  </si>
  <si>
    <t>SWICHERA DE SCOOTER150 VIEJO MUTANG</t>
  </si>
  <si>
    <t>TAZA DE VOLANTE  SCOOTER150 COVETT</t>
  </si>
  <si>
    <t>ARRANQUE DE SCOOTER 150/125  A AQUI POR CAJAS 25*7$</t>
  </si>
  <si>
    <t>DISCO DE FRENO  DELANTERO DE K650 ORIGINAL</t>
  </si>
  <si>
    <t>C.D.I ACOON 150 ELECTRONICO</t>
  </si>
  <si>
    <t>RESORTE DE BANDA  SCOOTER150 3 PZ</t>
  </si>
  <si>
    <t>RESORTE DE BANDA  JOG50  2 PEZ</t>
  </si>
  <si>
    <t>FARO LED 6 OJOS CUADRADO CARCASA METAL CON BASE</t>
  </si>
  <si>
    <t>FARO LED  DE STOP   MODELO NUEVA CG150/BCG150 / OWEM  O BASE UNIVERSAL CON  STROBO OFERTA</t>
  </si>
  <si>
    <t>LUZ CRUCE PAR ACCESORIO AMARILLA OFERTA</t>
  </si>
  <si>
    <r>
      <t xml:space="preserve">BOMBA DE GASOLINA  SCOOTER PORCHE O EXECUTIVE250 MODELO NUEVA  </t>
    </r>
    <r>
      <rPr>
        <b/>
        <sz val="12"/>
        <color rgb="FFC00000"/>
        <rFont val="Calibri"/>
        <family val="2"/>
        <scheme val="minor"/>
      </rPr>
      <t>ORIGINAL GRANDE</t>
    </r>
  </si>
  <si>
    <r>
      <t xml:space="preserve">GOMA DE CALIPER </t>
    </r>
    <r>
      <rPr>
        <b/>
        <sz val="12"/>
        <color rgb="FFC00000"/>
        <rFont val="Calibri"/>
        <family val="2"/>
        <scheme val="minor"/>
      </rPr>
      <t xml:space="preserve">PAR </t>
    </r>
    <r>
      <rPr>
        <b/>
        <sz val="12"/>
        <color rgb="FF29384F"/>
        <rFont val="Calibri"/>
        <family val="2"/>
        <scheme val="minor"/>
      </rPr>
      <t xml:space="preserve">UNIVERSAL </t>
    </r>
    <r>
      <rPr>
        <b/>
        <sz val="12"/>
        <color rgb="FFC00000"/>
        <rFont val="Calibri"/>
        <family val="2"/>
        <scheme val="minor"/>
      </rPr>
      <t>PQ10 PAR ESTE PRECIO  1 PAR=0.12</t>
    </r>
  </si>
  <si>
    <r>
      <t xml:space="preserve">SWICHERA </t>
    </r>
    <r>
      <rPr>
        <b/>
        <sz val="12"/>
        <color rgb="FFFF0000"/>
        <rFont val="Calibri"/>
        <family val="2"/>
        <scheme val="minor"/>
      </rPr>
      <t>BCG150 SOCIALISTA</t>
    </r>
  </si>
  <si>
    <r>
      <t xml:space="preserve">LUZ CRUCE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ACCESORIO AMARILLA  TIPO CON EXTRADOR OFERTA</t>
    </r>
  </si>
  <si>
    <r>
      <t xml:space="preserve">LUZ CRUCE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ACCESORIO AZUL OFERTA</t>
    </r>
  </si>
  <si>
    <r>
      <t xml:space="preserve">DISCO DE FRENO </t>
    </r>
    <r>
      <rPr>
        <b/>
        <sz val="12"/>
        <color rgb="FFC00000"/>
        <rFont val="Calibri"/>
        <family val="2"/>
        <scheme val="minor"/>
      </rPr>
      <t>TRASERO</t>
    </r>
    <r>
      <rPr>
        <b/>
        <sz val="12"/>
        <color rgb="FF29384F"/>
        <rFont val="Calibri"/>
        <family val="2"/>
        <scheme val="minor"/>
      </rPr>
      <t xml:space="preserve"> DL650 / 1000 ORIGINAL</t>
    </r>
  </si>
  <si>
    <t>ANILLO CD125-X1  0,25</t>
  </si>
  <si>
    <t>ANILLO CD125-X1  0,50</t>
  </si>
  <si>
    <t>ANILLO CD125-X1  0,75</t>
  </si>
  <si>
    <t>ANILLO CD125-X1  1,00</t>
  </si>
  <si>
    <t>ANILLO CD125-X1  2,00</t>
  </si>
  <si>
    <t>MANDOS LUNES PORCHE COVETT PAR</t>
  </si>
  <si>
    <t>MANDOS DE SCOOTER90 AVILA PAR</t>
  </si>
  <si>
    <t>BASE DE CAGURADOR GN125</t>
  </si>
  <si>
    <t>BOBINA BARATO CAJA AMARILLA  AX100</t>
  </si>
  <si>
    <t>BOMBA ACEITE CON PINNON R1-WY200</t>
  </si>
  <si>
    <t>CAMISA DE CILINDRO K650 GENERICA SE DEBE MONTAR Y LUEGO RECTIFICAR A 0.25 O 0.50 SINO NO PUEDE USO</t>
  </si>
  <si>
    <t>CONETA PEQUIENA</t>
  </si>
  <si>
    <t>CONETA GRANTE</t>
  </si>
  <si>
    <t>CAMARA TAPA DE CILINDRO BWS100</t>
  </si>
  <si>
    <t>COLECTOR DE ACEITE ACCON150</t>
  </si>
  <si>
    <t>CILINDRO COMPLETO BWS100</t>
  </si>
  <si>
    <t>CORREA 835-20-30 NILON MITSUBOSHI MAS BUENO</t>
  </si>
  <si>
    <t>FLOTANTE DE GASOLINA RXZ135</t>
  </si>
  <si>
    <t>FORRO DE ASIENTO WY150-HORSE SIN LETRA PQ 5</t>
  </si>
  <si>
    <t>G1</t>
  </si>
  <si>
    <t>GUAYA DE ACELERAR SCOOTER150C / OUL150 TIPO TORNILLO ARANTELA LARGA</t>
  </si>
  <si>
    <t>G2</t>
  </si>
  <si>
    <t>GUAYA DE ACELERAR SCOOTER150C / OUL151 TIPO TORNILLO ARANTELA CORTO</t>
  </si>
  <si>
    <t>JAULA DE BIELA CIGUEÑAL DE PISTON JOG50</t>
  </si>
  <si>
    <t>JAULA NK152512  EJE DE CAJAS DE DT125</t>
  </si>
  <si>
    <t>KIT DE PISTON JOG50    3.50 CALIDA</t>
  </si>
  <si>
    <t>MAGNETO CD125-X1</t>
  </si>
  <si>
    <t>PORTA COMPLETO CORONA CD110-TUS</t>
  </si>
  <si>
    <t>PORTA CORONA COMPLETO R1-WY200</t>
  </si>
  <si>
    <t>PASTILLA TRASERO RX100\RX115</t>
  </si>
  <si>
    <t>PASTILLA DT175 DELANTERO</t>
  </si>
  <si>
    <t>ROLINERA 63/28 KOYO  CIGUEÑAL DE CG</t>
  </si>
  <si>
    <t>TAPA DE TANQUE GASOLINA DT-WY200</t>
  </si>
  <si>
    <t>TAPA DE TANQUE GASOLINA R1-WY200</t>
  </si>
  <si>
    <t>TAZA VOLANTE AX100</t>
  </si>
  <si>
    <r>
      <t xml:space="preserve">BOMBA DE GASOLINA DR200 </t>
    </r>
    <r>
      <rPr>
        <b/>
        <sz val="12"/>
        <color rgb="FFFF0000"/>
        <rFont val="Calibri"/>
        <family val="2"/>
        <scheme val="minor"/>
      </rPr>
      <t>OJOS  NO LE SIRVE A DR650</t>
    </r>
  </si>
  <si>
    <r>
      <t xml:space="preserve">CASCO  K5-J 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>CON PROTECTOR DE VIDRIO GUACAMAYA COLOR NEGRO CON ANARANJADO Y GRIS TALLA UNIVERSAL</t>
    </r>
  </si>
  <si>
    <r>
      <t xml:space="preserve">EMPACADURA DE CILINDRO CAMARA  1 PAR  </t>
    </r>
    <r>
      <rPr>
        <b/>
        <sz val="12"/>
        <color rgb="FFFF0000"/>
        <rFont val="Calibri"/>
        <family val="2"/>
        <scheme val="minor"/>
      </rPr>
      <t>69MM</t>
    </r>
    <r>
      <rPr>
        <b/>
        <sz val="12"/>
        <color rgb="FF29384F"/>
        <rFont val="Calibri"/>
        <family val="2"/>
        <scheme val="minor"/>
      </rPr>
      <t xml:space="preserve"> EXECUTIVE SCOOTER250  MINIMO POR 3</t>
    </r>
  </si>
  <si>
    <r>
      <t xml:space="preserve">EMPACADURA DE CILINDRO CAMARA  1 PAR </t>
    </r>
    <r>
      <rPr>
        <b/>
        <sz val="12"/>
        <color rgb="FFFF0000"/>
        <rFont val="Calibri"/>
        <family val="2"/>
        <scheme val="minor"/>
      </rPr>
      <t>72MM</t>
    </r>
    <r>
      <rPr>
        <b/>
        <sz val="12"/>
        <color rgb="FF29384F"/>
        <rFont val="Calibri"/>
        <family val="2"/>
        <scheme val="minor"/>
      </rPr>
      <t xml:space="preserve"> EXECUTIVE SCOOTER250  MNIMO POR 3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</si>
  <si>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>6204</t>
    </r>
    <r>
      <rPr>
        <b/>
        <sz val="12"/>
        <color rgb="FF29384F"/>
        <rFont val="Calibri"/>
        <family val="2"/>
        <scheme val="minor"/>
      </rPr>
      <t xml:space="preserve"> KOYO 2RS</t>
    </r>
  </si>
  <si>
    <r>
      <t xml:space="preserve">ROLINERA </t>
    </r>
    <r>
      <rPr>
        <b/>
        <sz val="12"/>
        <color rgb="FFC00000"/>
        <rFont val="Calibri"/>
        <family val="2"/>
        <scheme val="minor"/>
      </rPr>
      <t>6305</t>
    </r>
    <r>
      <rPr>
        <b/>
        <sz val="12"/>
        <color rgb="FF29384F"/>
        <rFont val="Calibri"/>
        <family val="2"/>
        <scheme val="minor"/>
      </rPr>
      <t xml:space="preserve">  GENERICO  CIGUEÑAL MATRIX ELEGANCE</t>
    </r>
  </si>
  <si>
    <r>
      <t xml:space="preserve">MANDOS DE BW100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IZQUIERDO CON MANILLA</t>
    </r>
  </si>
  <si>
    <t>ANILLO CD110-TUS  STD   MINIMO POR 3</t>
  </si>
  <si>
    <t>ANILLO HAOJIN-UEM-200 STD</t>
  </si>
  <si>
    <t>ANILLO HAOJIN-UEM-200 0,25</t>
  </si>
  <si>
    <t>ANILLO HAOJIN-UEM-200 0,50</t>
  </si>
  <si>
    <t>ANILLO HAOJIN-UEM-200 0,75</t>
  </si>
  <si>
    <t>ANILLO HAOJIN-UEM-200 1,00</t>
  </si>
  <si>
    <t>MONOSCHOCK R1-WY200  CAJA 5 ESTE PRECIO  BOTA ACEITE SIN GARANTIA</t>
  </si>
  <si>
    <t>MONOSCHOCK NEGRO R1-WY200 MAS BUENO</t>
  </si>
  <si>
    <t>ARBOL DE LEVA SCOOTER 90/GY6-90CC FOR AVILA</t>
  </si>
  <si>
    <t>A120</t>
  </si>
  <si>
    <t>ARRANQUE DE OUL150CC</t>
  </si>
  <si>
    <t>AUTOMATICO DE ARRANQUE WY150-HORSE / OWEM QJ150 / TE.X200  SIN CABLE</t>
  </si>
  <si>
    <t>BASE DE CABURADOR -UEM200 / DT-WY200 / CG200</t>
  </si>
  <si>
    <t>BASE DE CABURADOR  SCOOTER90 FOR AVILA90</t>
  </si>
  <si>
    <t>BIELA DE CIGUEÑAL R1-WY200  TIPO CONTRAPESO OFERTA AKARI</t>
  </si>
  <si>
    <t>BIELA DE CIGUEÑAL CD125-X1</t>
  </si>
  <si>
    <t>BIELA DE CIGUEÑAL  GS2013/2014</t>
  </si>
  <si>
    <t>BIELA DE CIGUEÑAL  UEM200</t>
  </si>
  <si>
    <t>BIELA DE CIGUEÑAL  SCOOTER150</t>
  </si>
  <si>
    <t>BIELA DE CIGUEÑAL  SCOOTER MAJESTY 250  NO LE SIRVE A SHAYGO 250 EXECUTIVE250</t>
  </si>
  <si>
    <t>B57</t>
  </si>
  <si>
    <t>BIELA DE CIGUEÑAL JOG90</t>
  </si>
  <si>
    <t>B58</t>
  </si>
  <si>
    <t>BIELA DE CIGUEÑAL RXZ135 55K</t>
  </si>
  <si>
    <t>BOMBA DE GASOLINA COMPLETO DL650</t>
  </si>
  <si>
    <t>CILINDRO COMPLETO K650</t>
  </si>
  <si>
    <t>DISCO DE FRENO TRASERO RK6</t>
  </si>
  <si>
    <t>ARRANQUE DL650</t>
  </si>
  <si>
    <t>GUAYA DE KILOMETRAJE XT600</t>
  </si>
  <si>
    <t>GUIA DE VALVULA DE CAMARA DR650/DR200</t>
  </si>
  <si>
    <t>GUIA DE VALVULA K650 PAR</t>
  </si>
  <si>
    <t>CARBURADOR DR650</t>
  </si>
  <si>
    <t>BASE DE CABURADOR  XT600 PAR</t>
  </si>
  <si>
    <t>BASE DE CABURADOR  K650 1 PC</t>
  </si>
  <si>
    <t>GOMA DE BASTON  XT-600/DR650 LARGA</t>
  </si>
  <si>
    <t>GOMA DE PORTA CORONA DAMPER XT600</t>
  </si>
  <si>
    <t>GOMITA DE VALVULA 4 PZ XT600/650 TIPO METAL</t>
  </si>
  <si>
    <t>GOMA TAPA VALVULA DE MOTOR RK6 1PZ</t>
  </si>
  <si>
    <t>GOMA TAPA VALVULA DE MOTOR DL1000 1PZ</t>
  </si>
  <si>
    <t>KIT DE PISTON DR650 STD</t>
  </si>
  <si>
    <t>KIT DE PISTON XT600  STD ORIGINAL</t>
  </si>
  <si>
    <t>KIT DE PISTON XT600 0.50</t>
  </si>
  <si>
    <t>KIT DE PISTON DL650 STD</t>
  </si>
  <si>
    <t>KIT DE PISTON DL650 0.50</t>
  </si>
  <si>
    <t>ANILLO XT600 STD MARCA MJ</t>
  </si>
  <si>
    <t>ANILLO XT600 STD ORIGINAL</t>
  </si>
  <si>
    <t>ANILLO XT600 0.50 ORIGINAL</t>
  </si>
  <si>
    <t>ANILLO DR650 STD</t>
  </si>
  <si>
    <t>ANILLO DL650 STD</t>
  </si>
  <si>
    <t>ANILLO DL650 0.50</t>
  </si>
  <si>
    <t>ANILLO RK6 STD</t>
  </si>
  <si>
    <t>F26</t>
  </si>
  <si>
    <t>FILTRO DE AIRE XT600</t>
  </si>
  <si>
    <t>R10</t>
  </si>
  <si>
    <t>RADIADOR DE AGUA DL650</t>
  </si>
  <si>
    <t>R11</t>
  </si>
  <si>
    <t>R12</t>
  </si>
  <si>
    <t>RADIADOR DE AGUA RK6</t>
  </si>
  <si>
    <t>P13</t>
  </si>
  <si>
    <t>PROTECTOR DE FARO TIPO MALLA COLOR NEGRO K650</t>
  </si>
  <si>
    <t>P14</t>
  </si>
  <si>
    <t>P15</t>
  </si>
  <si>
    <t>BOMBA DE GASOLINA OUL150/ COBLA / MATRIX ELE WH150 / BW150</t>
  </si>
  <si>
    <t>BOMBA DE FRENO DERECHO WH150-MATRIX ELEGAN 2013-2014</t>
  </si>
  <si>
    <t>PORTA CASCO O PORTA SOMBRERO  DE PARED</t>
  </si>
  <si>
    <t>L9</t>
  </si>
  <si>
    <t>L10</t>
  </si>
  <si>
    <t>ELEVADORES DECORATIVO DE AMORIGUADOR   NEGRO  PAR</t>
  </si>
  <si>
    <t>GUANTES  AZUL LETRA BLANCO  FOX  L+XL 2 PAR ESTE PRECIO MOTOCICLETA</t>
  </si>
  <si>
    <t>TRIPA  90-90-18  PQ50 MINIMO POR 10</t>
  </si>
  <si>
    <t>COTRAPESO DE PIÑON  PAR DE MOTOR  TE.X200/ REKV / ARSE2</t>
  </si>
  <si>
    <t>C.D.I DE CD125-X1 5 DIENTES</t>
  </si>
  <si>
    <t>CADENA DE TIEMPO LONCIN LOVE250 DID</t>
  </si>
  <si>
    <t>CADENA DE BOMBA DE ACEITE OUL150</t>
  </si>
  <si>
    <t>CADENA DE BOMBA DE ACEITE OVEN QJ150/TE.X/CG200 / ACOON DID</t>
  </si>
  <si>
    <t>C240</t>
  </si>
  <si>
    <t>C231</t>
  </si>
  <si>
    <t>CILINDRO COMPLETO RX115 TIPO ESPECIAL</t>
  </si>
  <si>
    <t>C239</t>
  </si>
  <si>
    <t>CILINDRO COMPLETO  CD125-X1</t>
  </si>
  <si>
    <t>CILINDRO COMPLETO  LONCIN250</t>
  </si>
  <si>
    <t>CORONA DE  MD150/R1-WY200 43T</t>
  </si>
  <si>
    <t>CORONA DE  MD150/R1-WY200 45T</t>
  </si>
  <si>
    <t>CORONA DE  UEM200-40T</t>
  </si>
  <si>
    <t>CREMAYERA COMPLETO MATRIX ELEGAN  WH150 2013-2014</t>
  </si>
  <si>
    <t>CREMAYERA COMPLETO TE.X-200 16 PINES</t>
  </si>
  <si>
    <t>CREMAYERA SOLO DE MATRIX ELEGAN  WH150 2013-2014</t>
  </si>
  <si>
    <t>CROCHERA COMPLETO DE DT-WY200 O TE.X200 70T D 6TOILLO PINON GRUESO</t>
  </si>
  <si>
    <t>CROCHERA CON DISCO WY150-HORSE150 4T</t>
  </si>
  <si>
    <t>CROCHERA CON DISCO CG150/ 200 / OVEN QJ150 5 T</t>
  </si>
  <si>
    <t>DISCO DE CROCHE CD125-X1 / CD110-TUS A   3P</t>
  </si>
  <si>
    <t>DISCO DE FRENO OULOK</t>
  </si>
  <si>
    <t>EJE DE CAMBIO COMPLETO CD110-TUS  O  CD125-X1</t>
  </si>
  <si>
    <t>EJE DE ARRANQUE DE  MATRIX ELEGAN  WH150150 2013-2014</t>
  </si>
  <si>
    <t>EMPACADURA DE CILINDRO  CAMARA 1 PAR  GS2013-2014 OVEN POR 5</t>
  </si>
  <si>
    <t>EMPACADURA DE CILINDRO  CAMARA 1 PAR  CD110-TUS POR 5</t>
  </si>
  <si>
    <t>ESTOPERA DE BASTON CD110-TUS PAR 26*10.5 MARON</t>
  </si>
  <si>
    <t>ESTOPERA DE BASTON HORSE/BCG150 31-10.3 PAR  MARON</t>
  </si>
  <si>
    <t>ESTOPERA DE BASTON OUL150 PAR 33*  MARON</t>
  </si>
  <si>
    <t>ESTOPERA DE PIÑON 35*5 CD125-X1 2012  PQ10 ESTE PRECIO  MARON</t>
  </si>
  <si>
    <t>FLOTANTE DE GASOLINA BCG150/200/ JAGUAR/ AWA150</t>
  </si>
  <si>
    <t>FILTRO DE AIRE TRIANGULAR SCOOTER150</t>
  </si>
  <si>
    <t>PURIFICADOR DE AIRE CD125-X1</t>
  </si>
  <si>
    <t>GOMA DE PURIFICADOR SUPER CHAO /XV250</t>
  </si>
  <si>
    <t>GUAYA DE ACELERAR SCOOTER150C VIAJO TIPO RORCA . CORTO</t>
  </si>
  <si>
    <t>GUAYA DE ACELERAR OVEN2014/GS125</t>
  </si>
  <si>
    <t>GUAYA DE ACELERAR OVEN 2011/2012</t>
  </si>
  <si>
    <t>GUAYA DE CROCHE OVEN 2014/GN125</t>
  </si>
  <si>
    <t>GUAYA DE ACELERAR  BWS100 DOBLE</t>
  </si>
  <si>
    <t>JAULA DE MOROCHO TE.X200 CADA MOTO USO 3</t>
  </si>
  <si>
    <t>KIT DE BOMBA DE FRENO SCOOTER150 IZQUIERDO MAS CRUESO</t>
  </si>
  <si>
    <t>K106</t>
  </si>
  <si>
    <t>CALIPER COMPLETO TRASERO SCOOTER150 2013-2023</t>
  </si>
  <si>
    <t>CALIPER COMPLETO  DELANTERO  WH150\ ELEGANCE DORADA 2013-2014</t>
  </si>
  <si>
    <t>CALIPER  DELANTERO  WY-HORSE  SIN BASE O UNIVERSAL PARA CG150/200 USO DISO EN IZQUIERDO</t>
  </si>
  <si>
    <t>KIT DE ESTOPERA SUPER CHAO250 GRANTIA</t>
  </si>
  <si>
    <t>KIT DE ESTOPERA CD110-TUS O CD125-X1  MARRON</t>
  </si>
  <si>
    <t>KIT DE PIÑON DE PATINE SIN BASE  SOLO 3 PIÑONE CD125-X2 O CD110-TUS  PQ HAY 10</t>
  </si>
  <si>
    <t>KIT DE PIÑON DE PATINE CON BASE  CD125-X1 / CD110-TUS</t>
  </si>
  <si>
    <t>KIT DE PISTON RXZ135 0.75 CALIDA</t>
  </si>
  <si>
    <t>KIT DE PISTON RXZ135 1.00 CALIDA</t>
  </si>
  <si>
    <t>KIT DE PISTON RXZ135 1.50 CALIDA</t>
  </si>
  <si>
    <t>KIT DE PISTON DT175   0.50</t>
  </si>
  <si>
    <t>KIT DE PISTON GN 125 / EN125 1,00</t>
  </si>
  <si>
    <t>KIT DE PISTON TE.X 200 STD</t>
  </si>
  <si>
    <t>KIT DE PISTON TE.X 200 0,50</t>
  </si>
  <si>
    <t>KIT DE PISTON TE.X 200 0,75</t>
  </si>
  <si>
    <t>KIT DE PISTON TE.X 200 1,00</t>
  </si>
  <si>
    <t>KIT DE PISTON CD125-X1 STD</t>
  </si>
  <si>
    <t>KIT DE PISTON CD125-X1 1,00</t>
  </si>
  <si>
    <t>K1</t>
  </si>
  <si>
    <t>KIT DE RESOLTE DE CAMARA WYHORSE150</t>
  </si>
  <si>
    <t>MARTILLERA  MATRIX ELEGAN  WH150 2014</t>
  </si>
  <si>
    <t>MATILLERA CUADRADO CG200/TE.X-200</t>
  </si>
  <si>
    <t>MARTILLO DE CD110-TUC O CD125-X1</t>
  </si>
  <si>
    <t>PORTA CORONA COMPLETO CGXPRES150 / EMD150  NEGRO</t>
  </si>
  <si>
    <t>PASTILLA DE TRASERO CG200 / ARSE 2  DELATERO</t>
  </si>
  <si>
    <t>PASTILLA UEM RENEGADO200 DELANTERO</t>
  </si>
  <si>
    <t>PASTILLA BCGBR200 ANO 23-24 TRASERO</t>
  </si>
  <si>
    <t>PASTILLA FOR SUPER TD 2023 DELANTERA</t>
  </si>
  <si>
    <t>PATA DE PRENDER WY150-OVEN HORSE CURVA</t>
  </si>
  <si>
    <t>PATA DE ARRANQUE DE CD125-X1 / CD110-TUS</t>
  </si>
  <si>
    <t>PATA DE CAMBIO CD110-TUS</t>
  </si>
  <si>
    <t>PATA DE CAMBIO R1-WY200</t>
  </si>
  <si>
    <t>BARRA DE PORSA PIES COMPLETO CD110-TUS</t>
  </si>
  <si>
    <t>BARRA DE PORSA PIES COMPLETO WY150-HOSE</t>
  </si>
  <si>
    <t>PATINE DE CADENA DE TIEMPO SCOOTER150</t>
  </si>
  <si>
    <t>PATINE DE CADENA DE TIEMPO LONCIN250</t>
  </si>
  <si>
    <t>PIÑON DE R1-WY200 15T</t>
  </si>
  <si>
    <t>PIÑON DE R1-WY200 16T</t>
  </si>
  <si>
    <t>PIÑON DE CD110-TUS 14T GRIS</t>
  </si>
  <si>
    <t>PIÑON DE CD110-TUS 15T GRIS</t>
  </si>
  <si>
    <t>PLATINERA DE 8 CAMPO 5 CABLE  DT-WY200  COBRE</t>
  </si>
  <si>
    <t>PLATINERA DE CG150 / LEON / BCG150</t>
  </si>
  <si>
    <t>PLATINERA DE CD110-TUS 2 CAMPO CON BASE DE COBRE</t>
  </si>
  <si>
    <t>PLATINERA DE WY150-HORSE / TE.X200/ OVEM-QJ150</t>
  </si>
  <si>
    <t>PRENSA  CADENA CD110-TUS PAR  OJOS NO MISMO CD125-X1</t>
  </si>
  <si>
    <t>REGULADOR DE LUNER/ BWS/POCHE/COVETT/COBLA 6 DIENTE</t>
  </si>
  <si>
    <t>SWICHERA DE  UEM200 NITROX SI ES PARA HJ 150 INSTALACION CON MECANICO</t>
  </si>
  <si>
    <t>SWICHERA DE DT-WY200 C/ TAPA DE SEGURO</t>
  </si>
  <si>
    <t>SWICHERA DE R1-WY200 / CD110-TUS</t>
  </si>
  <si>
    <t>SWICHERA DE SCOOTER150 LUNNER</t>
  </si>
  <si>
    <t>TAPA MARTILLOS DE CAMARA SUPERIOR NEGRO CD110-TUS / CD125-X1</t>
  </si>
  <si>
    <t>TAPA DE TAQUE GASOLINA JOG50 O SCOOTER LUNER 013-2014</t>
  </si>
  <si>
    <t>TAPON DE ACEITE SCOOTER150 / CD110-TUS  MAS CORTO PQ 20 ESTE PRECIO</t>
  </si>
  <si>
    <t>TAZA VOLANTE CD110-TUS</t>
  </si>
  <si>
    <t>TAZA VOLANTE SCOOTER LUNER 2013-2014</t>
  </si>
  <si>
    <t>TACOMTRO DE SKAYG150 USO DOBLE GUAYA MOTO COMO HORSE 1 QUEDA 5</t>
  </si>
  <si>
    <t>TACOMTRO DE WY150-HOSE 2</t>
  </si>
  <si>
    <t>TACOMTRO DE GS 2013-2014 OVEN</t>
  </si>
  <si>
    <t>TACOMTRO DE ARSE2</t>
  </si>
  <si>
    <t>BAJANTE DE TUBO DE ESCAPE SCOOTER150</t>
  </si>
  <si>
    <t>VALVULA DE CAMARA R1-WY200 CUÑA CORTO CALIDA</t>
  </si>
  <si>
    <t>VARIADOR COMPLETO DE MATRIX ELE WH150 2013-2014</t>
  </si>
  <si>
    <t>LUZ DE CRUCE HORSE1   1/U   MINIMO PON 4</t>
  </si>
  <si>
    <r>
      <t xml:space="preserve">MONOSCHOCK TE.X200 1PC </t>
    </r>
    <r>
      <rPr>
        <b/>
        <sz val="12"/>
        <color rgb="FF0070C0"/>
        <rFont val="Calibri"/>
        <family val="2"/>
        <scheme val="minor"/>
      </rPr>
      <t>CON CAJA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NEGRO  BOTA ACEITE SIN GRANTIA</t>
    </r>
  </si>
  <si>
    <r>
      <t xml:space="preserve">ARBOL DE LEVA  CD125-X1 2013 O HJ70 / HJ110 MODELO MAS CORTO </t>
    </r>
    <r>
      <rPr>
        <b/>
        <sz val="12"/>
        <color rgb="FFFF0000"/>
        <rFont val="Calibri"/>
        <family val="2"/>
        <scheme val="minor"/>
      </rPr>
      <t>USO POCO</t>
    </r>
  </si>
  <si>
    <r>
      <t xml:space="preserve">MANDO DE MATRIX ELEGAN </t>
    </r>
    <r>
      <rPr>
        <b/>
        <sz val="12"/>
        <color rgb="FFC00000"/>
        <rFont val="Calibri"/>
        <family val="2"/>
        <scheme val="minor"/>
      </rPr>
      <t>PAR 2013-2014</t>
    </r>
  </si>
  <si>
    <r>
      <t xml:space="preserve">BASE DE CARBURADOR OVEN QJ150CC 2011 </t>
    </r>
    <r>
      <rPr>
        <b/>
        <sz val="12"/>
        <color rgb="FFFF0000"/>
        <rFont val="Calibri"/>
        <family val="2"/>
        <scheme val="minor"/>
      </rPr>
      <t>MAS ALTO</t>
    </r>
  </si>
  <si>
    <r>
      <t xml:space="preserve">BASE DE CARBURADOR OVEN QJ150CC 2011 / HAOJUE150 /WY150-HORSE </t>
    </r>
    <r>
      <rPr>
        <b/>
        <sz val="12"/>
        <color rgb="FFFF0000"/>
        <rFont val="Calibri"/>
        <family val="2"/>
        <scheme val="minor"/>
      </rPr>
      <t>ALTURA NORMAL</t>
    </r>
  </si>
  <si>
    <t>BIELA DE CIGUEÑAL CGSSBR150（2022-2024）</t>
  </si>
  <si>
    <r>
      <t xml:space="preserve">BOMBA DE ACEITE OVEN QJ150  SIN PIÑON </t>
    </r>
    <r>
      <rPr>
        <b/>
        <sz val="12"/>
        <color rgb="FFC00000"/>
        <rFont val="Calibri"/>
        <family val="2"/>
        <scheme val="minor"/>
      </rPr>
      <t>LE SIRVE</t>
    </r>
    <r>
      <rPr>
        <b/>
        <sz val="12"/>
        <color rgb="FF29384F"/>
        <rFont val="Calibri"/>
        <family val="2"/>
        <scheme val="minor"/>
      </rPr>
      <t xml:space="preserve"> TE.X200 O SPEED200</t>
    </r>
  </si>
  <si>
    <r>
      <t xml:space="preserve">TENSOR DE CADENA TIEMPO DL650 </t>
    </r>
    <r>
      <rPr>
        <b/>
        <sz val="12"/>
        <color rgb="FFFF0000"/>
        <rFont val="Calibri"/>
        <family val="2"/>
        <scheme val="minor"/>
      </rPr>
      <t>DELANTERO Y TRASERO</t>
    </r>
    <r>
      <rPr>
        <b/>
        <sz val="12"/>
        <color rgb="FF29384F"/>
        <rFont val="Calibri"/>
        <family val="2"/>
        <scheme val="minor"/>
      </rPr>
      <t xml:space="preserve">  </t>
    </r>
    <r>
      <rPr>
        <b/>
        <sz val="12"/>
        <color rgb="FFFF0000"/>
        <rFont val="Calibri"/>
        <family val="2"/>
        <scheme val="minor"/>
      </rPr>
      <t>PAR</t>
    </r>
  </si>
  <si>
    <r>
      <t xml:space="preserve">PLATINELA DR650 </t>
    </r>
    <r>
      <rPr>
        <b/>
        <sz val="12"/>
        <color rgb="FFFF0000"/>
        <rFont val="Calibri"/>
        <family val="2"/>
        <scheme val="minor"/>
      </rPr>
      <t>GRANTIA</t>
    </r>
  </si>
  <si>
    <r>
      <t xml:space="preserve">CADENA </t>
    </r>
    <r>
      <rPr>
        <b/>
        <sz val="12"/>
        <color rgb="FFFF0000"/>
        <rFont val="Calibri"/>
        <family val="2"/>
        <scheme val="minor"/>
      </rPr>
      <t>525/134L</t>
    </r>
    <r>
      <rPr>
        <b/>
        <sz val="12"/>
        <color rgb="FF29384F"/>
        <rFont val="Calibri"/>
        <family val="2"/>
        <scheme val="minor"/>
      </rPr>
      <t xml:space="preserve"> DORADA TIPO CON GOMAS DR650</t>
    </r>
  </si>
  <si>
    <r>
      <t xml:space="preserve">PUÑO </t>
    </r>
    <r>
      <rPr>
        <b/>
        <sz val="12"/>
        <color rgb="FFC0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DE K650 SIN HUESO</t>
    </r>
  </si>
  <si>
    <r>
      <t>KIT DE PISTON XT600 STD</t>
    </r>
    <r>
      <rPr>
        <b/>
        <sz val="12"/>
        <color rgb="FFFF0000"/>
        <rFont val="Calibri"/>
        <family val="2"/>
        <scheme val="minor"/>
      </rPr>
      <t xml:space="preserve"> MARCA MJ</t>
    </r>
  </si>
  <si>
    <r>
      <t xml:space="preserve">MANDO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XT600</t>
    </r>
  </si>
  <si>
    <r>
      <t xml:space="preserve">BOMBA DE FRENO GN125/SPEED/OVEN QJ150 /LEON BASE PLATICO   </t>
    </r>
    <r>
      <rPr>
        <b/>
        <sz val="12"/>
        <color rgb="FFFF0000"/>
        <rFont val="Calibri"/>
        <family val="2"/>
        <scheme val="minor"/>
      </rPr>
      <t xml:space="preserve">1/U    </t>
    </r>
    <r>
      <rPr>
        <b/>
        <sz val="12"/>
        <color rgb="FF29384F"/>
        <rFont val="Calibri"/>
        <family val="2"/>
        <scheme val="minor"/>
      </rPr>
      <t xml:space="preserve">   </t>
    </r>
    <r>
      <rPr>
        <b/>
        <sz val="12"/>
        <color rgb="FFC00000"/>
        <rFont val="Calibri"/>
        <family val="2"/>
        <scheme val="minor"/>
      </rPr>
      <t>CAJA HAY  2</t>
    </r>
  </si>
  <si>
    <r>
      <t>CANDADO DE TIPO CADENA</t>
    </r>
    <r>
      <rPr>
        <b/>
        <sz val="12"/>
        <color rgb="FFC00000"/>
        <rFont val="Calibri"/>
        <family val="2"/>
        <scheme val="minor"/>
      </rPr>
      <t xml:space="preserve"> TIPO CLAVE </t>
    </r>
    <r>
      <rPr>
        <b/>
        <sz val="12"/>
        <color rgb="FF29384F"/>
        <rFont val="Calibri"/>
        <family val="2"/>
        <scheme val="minor"/>
      </rPr>
      <t xml:space="preserve"> COLORE </t>
    </r>
    <r>
      <rPr>
        <b/>
        <sz val="12"/>
        <color rgb="FFC00000"/>
        <rFont val="Calibri"/>
        <family val="2"/>
        <scheme val="minor"/>
      </rPr>
      <t>PON 00000</t>
    </r>
    <r>
      <rPr>
        <b/>
        <sz val="12"/>
        <color rgb="FF29384F"/>
        <rFont val="Calibri"/>
        <family val="2"/>
        <scheme val="minor"/>
      </rPr>
      <t xml:space="preserve"> PARA ABRIR  NOHAY GRANTIA POR OLVIDA LA CLAVE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</si>
  <si>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ROSADO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</si>
  <si>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NARANJA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</si>
  <si>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AMARILLO</t>
    </r>
  </si>
  <si>
    <r>
      <t>PROTECTOR DE TUBO ESCAPE UNIVERSAL COLOR</t>
    </r>
    <r>
      <rPr>
        <b/>
        <sz val="12"/>
        <color rgb="FFFF0000"/>
        <rFont val="Calibri"/>
        <family val="2"/>
        <scheme val="minor"/>
      </rPr>
      <t xml:space="preserve"> AZUL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</si>
  <si>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VERDE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</si>
  <si>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ROJO</t>
    </r>
  </si>
  <si>
    <r>
      <t xml:space="preserve">PROTECTOR DE TUBO ESCAPE UNIVERSAL COLOR </t>
    </r>
    <r>
      <rPr>
        <b/>
        <sz val="12"/>
        <color rgb="FFFF0000"/>
        <rFont val="Calibri"/>
        <family val="2"/>
        <scheme val="minor"/>
      </rPr>
      <t>NEGRO</t>
    </r>
  </si>
  <si>
    <r>
      <t xml:space="preserve">DEFENSA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DE SLIDER DE MOTOR ROJO</t>
    </r>
  </si>
  <si>
    <r>
      <t xml:space="preserve">DEFENSA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DE SLIDER DE MOTOR AZUL</t>
    </r>
  </si>
  <si>
    <r>
      <t xml:space="preserve">DEFENSA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DE SLIDER DE MOTOR VERDE</t>
    </r>
  </si>
  <si>
    <r>
      <t xml:space="preserve">LIGA DE AMARRE </t>
    </r>
    <r>
      <rPr>
        <b/>
        <sz val="12"/>
        <color rgb="FFFF0000"/>
        <rFont val="Calibri"/>
        <family val="2"/>
        <scheme val="minor"/>
      </rPr>
      <t>1.5MT</t>
    </r>
    <r>
      <rPr>
        <b/>
        <sz val="12"/>
        <color rgb="FF29384F"/>
        <rFont val="Calibri"/>
        <family val="2"/>
        <scheme val="minor"/>
      </rPr>
      <t xml:space="preserve"> COLOR SURTIDO</t>
    </r>
  </si>
  <si>
    <r>
      <t xml:space="preserve">LIGA DE AMARRE </t>
    </r>
    <r>
      <rPr>
        <b/>
        <sz val="12"/>
        <color rgb="FFFF0000"/>
        <rFont val="Calibri"/>
        <family val="2"/>
        <scheme val="minor"/>
      </rPr>
      <t>1.8MT</t>
    </r>
    <r>
      <rPr>
        <b/>
        <sz val="12"/>
        <color rgb="FF29384F"/>
        <rFont val="Calibri"/>
        <family val="2"/>
        <scheme val="minor"/>
      </rPr>
      <t xml:space="preserve"> COLOR SURTIDO</t>
    </r>
  </si>
  <si>
    <r>
      <t xml:space="preserve">TAPA  GUSANILLO DE VALVULA VERDE FLUORESCENCIA PARA RIN MOTOS O CARRO </t>
    </r>
    <r>
      <rPr>
        <b/>
        <sz val="12"/>
        <color rgb="FFFF0000"/>
        <rFont val="Calibri"/>
        <family val="2"/>
        <scheme val="minor"/>
      </rPr>
      <t>PQ10 ESTA PRECIO</t>
    </r>
  </si>
  <si>
    <r>
      <t xml:space="preserve">MEDIDOR DE ACEITE DE MOTOR CG150/200 COLOR SURTIDO </t>
    </r>
    <r>
      <rPr>
        <b/>
        <sz val="12"/>
        <color rgb="FFFF0000"/>
        <rFont val="Calibri"/>
        <family val="2"/>
        <scheme val="minor"/>
      </rPr>
      <t>PQ10 ESTE PRECIO</t>
    </r>
  </si>
  <si>
    <r>
      <t xml:space="preserve">CALCOMANIAS AGV 46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CON 12PZ ESTE PRECIO</t>
    </r>
  </si>
  <si>
    <r>
      <t xml:space="preserve">CALCOMANIAS AGV 1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CON 15PZ ESTE PRECIO</t>
    </r>
  </si>
  <si>
    <r>
      <t xml:space="preserve">CALCOMANIAS AGV 2 </t>
    </r>
    <r>
      <rPr>
        <b/>
        <sz val="12"/>
        <color rgb="FFFF0000"/>
        <rFont val="Calibri"/>
        <family val="2"/>
        <scheme val="minor"/>
      </rPr>
      <t>1HOJA</t>
    </r>
    <r>
      <rPr>
        <b/>
        <sz val="12"/>
        <color rgb="FF29384F"/>
        <rFont val="Calibri"/>
        <family val="2"/>
        <scheme val="minor"/>
      </rPr>
      <t xml:space="preserve"> CON 22 PZ ESTE PRECIO</t>
    </r>
  </si>
  <si>
    <r>
      <t xml:space="preserve">CALCOMANIAS MANSTER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CON 7PZ ESTE PRECIO</t>
    </r>
  </si>
  <si>
    <r>
      <t xml:space="preserve">CALCOMANIAS SUZUKI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CON 23PZ ESTE PRECIO</t>
    </r>
  </si>
  <si>
    <r>
      <t xml:space="preserve">CALCOMANIAS FOX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CON 15PZ ESTE PRECIO</t>
    </r>
  </si>
  <si>
    <r>
      <t xml:space="preserve">CALCOMANIAS KAWASAKI </t>
    </r>
    <r>
      <rPr>
        <b/>
        <sz val="12"/>
        <color rgb="FFFF0000"/>
        <rFont val="Calibri"/>
        <family val="2"/>
        <scheme val="minor"/>
      </rPr>
      <t xml:space="preserve">1 HOJA </t>
    </r>
    <r>
      <rPr>
        <b/>
        <sz val="12"/>
        <color rgb="FF29384F"/>
        <rFont val="Calibri"/>
        <family val="2"/>
        <scheme val="minor"/>
      </rPr>
      <t>CON 25PZ ESTE PRECIO</t>
    </r>
  </si>
  <si>
    <r>
      <t xml:space="preserve">CALCOMANIAS SENCILLO SURTIDO </t>
    </r>
    <r>
      <rPr>
        <b/>
        <sz val="12"/>
        <color rgb="FFFF0000"/>
        <rFont val="Calibri"/>
        <family val="2"/>
        <scheme val="minor"/>
      </rPr>
      <t xml:space="preserve">1 HOJA </t>
    </r>
    <r>
      <rPr>
        <b/>
        <sz val="12"/>
        <color rgb="FF29384F"/>
        <rFont val="Calibri"/>
        <family val="2"/>
        <scheme val="minor"/>
      </rPr>
      <t>10PZ ESTE PRECIO</t>
    </r>
  </si>
  <si>
    <r>
      <t xml:space="preserve">CALCOMANIAS 7365 MUJER EN MOTO </t>
    </r>
    <r>
      <rPr>
        <b/>
        <sz val="12"/>
        <color rgb="FFFF0000"/>
        <rFont val="Calibri"/>
        <family val="2"/>
        <scheme val="minor"/>
      </rPr>
      <t>1 HOJA</t>
    </r>
    <r>
      <rPr>
        <b/>
        <sz val="12"/>
        <color rgb="FF29384F"/>
        <rFont val="Calibri"/>
        <family val="2"/>
        <scheme val="minor"/>
      </rPr>
      <t xml:space="preserve"> 3 PZ ESTE PRECIO</t>
    </r>
  </si>
  <si>
    <r>
      <t xml:space="preserve">COLECTOR DE ACEITE </t>
    </r>
    <r>
      <rPr>
        <b/>
        <sz val="12"/>
        <color rgb="FFC00000"/>
        <rFont val="Calibri"/>
        <family val="2"/>
        <scheme val="minor"/>
      </rPr>
      <t>SIN  DIENDE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DE CONTRAPESO </t>
    </r>
    <r>
      <rPr>
        <b/>
        <sz val="12"/>
        <color rgb="FF29384F"/>
        <rFont val="Calibri"/>
        <family val="2"/>
        <scheme val="minor"/>
      </rPr>
      <t xml:space="preserve">PARA 150CC OVEM / ARSE2 </t>
    </r>
    <r>
      <rPr>
        <b/>
        <sz val="12"/>
        <color rgb="FFC00000"/>
        <rFont val="Calibri"/>
        <family val="2"/>
        <scheme val="minor"/>
      </rPr>
      <t>NO</t>
    </r>
    <r>
      <rPr>
        <b/>
        <sz val="12"/>
        <color rgb="FF29384F"/>
        <rFont val="Calibri"/>
        <family val="2"/>
        <scheme val="minor"/>
      </rPr>
      <t xml:space="preserve"> LE SIRVE TE.X200 Y SPPD200</t>
    </r>
  </si>
  <si>
    <r>
      <t xml:space="preserve">CADENA DE TIEMPO CD110-TUS O CD125-X1 MDL VIAJO DID </t>
    </r>
    <r>
      <rPr>
        <b/>
        <sz val="12"/>
        <color rgb="FFFF0000"/>
        <rFont val="Calibri"/>
        <family val="2"/>
        <scheme val="minor"/>
      </rPr>
      <t>82</t>
    </r>
  </si>
  <si>
    <r>
      <t xml:space="preserve">CARBONERA DE R1-WY200 LE SIRVE V-TRON 650 </t>
    </r>
    <r>
      <rPr>
        <b/>
        <sz val="12"/>
        <color rgb="FFC00000"/>
        <rFont val="Calibri"/>
        <family val="2"/>
        <scheme val="minor"/>
      </rPr>
      <t>NO LE SIRVE R1 1000CC</t>
    </r>
  </si>
  <si>
    <r>
      <t xml:space="preserve">CORONA DE  AX100 </t>
    </r>
    <r>
      <rPr>
        <b/>
        <sz val="12"/>
        <color rgb="FFFF0000"/>
        <rFont val="Calibri"/>
        <family val="2"/>
        <scheme val="minor"/>
      </rPr>
      <t>35T</t>
    </r>
  </si>
  <si>
    <r>
      <t xml:space="preserve">CORONA DE  AX100 </t>
    </r>
    <r>
      <rPr>
        <b/>
        <sz val="12"/>
        <color rgb="FFFF0000"/>
        <rFont val="Calibri"/>
        <family val="2"/>
        <scheme val="minor"/>
      </rPr>
      <t>36T</t>
    </r>
  </si>
  <si>
    <r>
      <t xml:space="preserve">CORONA DE  AX100 </t>
    </r>
    <r>
      <rPr>
        <b/>
        <sz val="12"/>
        <color rgb="FFFF0000"/>
        <rFont val="Calibri"/>
        <family val="2"/>
        <scheme val="minor"/>
      </rPr>
      <t>37T</t>
    </r>
  </si>
  <si>
    <r>
      <t xml:space="preserve">CORONA DE  AX100 </t>
    </r>
    <r>
      <rPr>
        <b/>
        <sz val="12"/>
        <color rgb="FFFF0000"/>
        <rFont val="Calibri"/>
        <family val="2"/>
        <scheme val="minor"/>
      </rPr>
      <t>38T</t>
    </r>
  </si>
  <si>
    <r>
      <t xml:space="preserve">CORONA DE  AX100 </t>
    </r>
    <r>
      <rPr>
        <b/>
        <sz val="12"/>
        <color rgb="FFFF0000"/>
        <rFont val="Calibri"/>
        <family val="2"/>
        <scheme val="minor"/>
      </rPr>
      <t>39T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</si>
  <si>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>828/20/30</t>
    </r>
    <r>
      <rPr>
        <b/>
        <sz val="12"/>
        <color rgb="FF29384F"/>
        <rFont val="Calibri"/>
        <family val="2"/>
        <scheme val="minor"/>
      </rPr>
      <t xml:space="preserve">  NILON MITSUBOSHI MATRIX ELE150 2013-2014</t>
    </r>
  </si>
  <si>
    <r>
      <t xml:space="preserve">TAPA SOLO DE CROCHERA SCOOTER150 </t>
    </r>
    <r>
      <rPr>
        <b/>
        <sz val="12"/>
        <color rgb="FFFF0000"/>
        <rFont val="Calibri"/>
        <family val="2"/>
        <scheme val="minor"/>
      </rPr>
      <t>U/1   CAJA TRAER 2</t>
    </r>
  </si>
  <si>
    <r>
      <t xml:space="preserve">ESTOPERA DE BASTON OVEN QJ150 /TE.X200 31,10,5 PQ 10 PAR </t>
    </r>
    <r>
      <rPr>
        <b/>
        <sz val="12"/>
        <color rgb="FFFF0000"/>
        <rFont val="Calibri"/>
        <family val="2"/>
        <scheme val="minor"/>
      </rPr>
      <t>LE SIRVE HORS /BCG  MARON</t>
    </r>
  </si>
  <si>
    <r>
      <t xml:space="preserve">ESTOPERA DE BASTON DT-WY200 / ARSE I 2 37*50*11 </t>
    </r>
    <r>
      <rPr>
        <b/>
        <sz val="12"/>
        <color rgb="FFC00000"/>
        <rFont val="Calibri"/>
        <family val="2"/>
        <scheme val="minor"/>
      </rPr>
      <t xml:space="preserve"> PAR LE SIRVE A DT  MARON</t>
    </r>
  </si>
  <si>
    <r>
      <t xml:space="preserve">ESTOPERA BASTON AX100 </t>
    </r>
    <r>
      <rPr>
        <b/>
        <sz val="12"/>
        <color rgb="FFC00000"/>
        <rFont val="Calibri"/>
        <family val="2"/>
        <scheme val="minor"/>
      </rPr>
      <t>39*10.5  PQ 5 PAR ESTA PRECIO  MARON</t>
    </r>
  </si>
  <si>
    <r>
      <t xml:space="preserve">ESTOPERA DE BASTON GN 125  32*44 </t>
    </r>
    <r>
      <rPr>
        <b/>
        <sz val="12"/>
        <color rgb="FFFF0000"/>
        <rFont val="Calibri"/>
        <family val="2"/>
        <scheme val="minor"/>
      </rPr>
      <t>PQ 10</t>
    </r>
    <r>
      <rPr>
        <b/>
        <sz val="12"/>
        <color rgb="FF29384F"/>
        <rFont val="Calibri"/>
        <family val="2"/>
        <scheme val="minor"/>
      </rPr>
      <t xml:space="preserve"> PAR  MARON</t>
    </r>
  </si>
  <si>
    <r>
      <t xml:space="preserve">ESTOPERA BASTON TE.X200 2012 DORADA  </t>
    </r>
    <r>
      <rPr>
        <b/>
        <sz val="12"/>
        <color rgb="FFC00000"/>
        <rFont val="Calibri"/>
        <family val="2"/>
        <scheme val="minor"/>
      </rPr>
      <t>48*11 PAR  MARON</t>
    </r>
  </si>
  <si>
    <r>
      <t xml:space="preserve">ESTOPERA DE BASTON TE.X200 BATON DODADO </t>
    </r>
    <r>
      <rPr>
        <b/>
        <sz val="12"/>
        <color rgb="FFC00000"/>
        <rFont val="Calibri"/>
        <family val="2"/>
        <scheme val="minor"/>
      </rPr>
      <t>47*10 PAR CON UNO RESOTE  MARON</t>
    </r>
  </si>
  <si>
    <r>
      <t xml:space="preserve">ESTOPERA DE CIGUEÑAL CD110-TUS / CD125-X1 </t>
    </r>
    <r>
      <rPr>
        <b/>
        <sz val="12"/>
        <color rgb="FFC00000"/>
        <rFont val="Calibri"/>
        <family val="2"/>
        <scheme val="minor"/>
      </rPr>
      <t>18.9 PQ10 ESTE PRECIO  MARON</t>
    </r>
  </si>
  <si>
    <r>
      <t xml:space="preserve">ESTOPERA DE CIGUEÑAL SCOOTER150 </t>
    </r>
    <r>
      <rPr>
        <b/>
        <sz val="12"/>
        <color rgb="FFFF0000"/>
        <rFont val="Calibri"/>
        <family val="2"/>
        <scheme val="minor"/>
      </rPr>
      <t>19*8  PQ10 ESTE PRECIO  MARON</t>
    </r>
  </si>
  <si>
    <r>
      <t xml:space="preserve">ESTOPERA </t>
    </r>
    <r>
      <rPr>
        <b/>
        <sz val="12"/>
        <color rgb="FFFF0000"/>
        <rFont val="Calibri"/>
        <family val="2"/>
        <scheme val="minor"/>
      </rPr>
      <t>PQ 30</t>
    </r>
    <r>
      <rPr>
        <b/>
        <sz val="12"/>
        <color rgb="FF29384F"/>
        <rFont val="Calibri"/>
        <family val="2"/>
        <scheme val="minor"/>
      </rPr>
      <t xml:space="preserve"> DE CIGUEÑAL OTRO LADO CG150/WY150-HORSE  </t>
    </r>
    <r>
      <rPr>
        <b/>
        <sz val="12"/>
        <color rgb="FFC00000"/>
        <rFont val="Calibri"/>
        <family val="2"/>
        <scheme val="minor"/>
      </rPr>
      <t>22*35*7 OFERTA  MARON</t>
    </r>
  </si>
  <si>
    <r>
      <t>ESTOPERA DE CIGUEÑAL OUTL150</t>
    </r>
    <r>
      <rPr>
        <b/>
        <sz val="12"/>
        <color rgb="FFFF0000"/>
        <rFont val="Calibri"/>
        <family val="2"/>
        <scheme val="minor"/>
      </rPr>
      <t xml:space="preserve"> 35*53  PQ10 ESTE PRECIO  MARON</t>
    </r>
  </si>
  <si>
    <r>
      <t xml:space="preserve">ESTOPERA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 xml:space="preserve">DE CIGUEÑAL CG150/200CC / HORSE150  </t>
    </r>
    <r>
      <rPr>
        <b/>
        <sz val="12"/>
        <color rgb="FFC00000"/>
        <rFont val="Calibri"/>
        <family val="2"/>
        <scheme val="minor"/>
      </rPr>
      <t xml:space="preserve"> 34* 50*PQ 10 ESTE PRECIO  MARON</t>
    </r>
  </si>
  <si>
    <r>
      <t xml:space="preserve">ESTOPERA </t>
    </r>
    <r>
      <rPr>
        <b/>
        <sz val="12"/>
        <color rgb="FFFF0000"/>
        <rFont val="Calibri"/>
        <family val="2"/>
        <scheme val="minor"/>
      </rPr>
      <t>35*52*7</t>
    </r>
    <r>
      <rPr>
        <b/>
        <sz val="12"/>
        <color rgb="FF29384F"/>
        <rFont val="Calibri"/>
        <family val="2"/>
        <scheme val="minor"/>
      </rPr>
      <t xml:space="preserve"> PARA CARTE DE MOTOR DE </t>
    </r>
    <r>
      <rPr>
        <b/>
        <sz val="12"/>
        <color rgb="FFC00000"/>
        <rFont val="Calibri"/>
        <family val="2"/>
        <scheme val="minor"/>
      </rPr>
      <t>6205</t>
    </r>
    <r>
      <rPr>
        <b/>
        <sz val="12"/>
        <color rgb="FF29384F"/>
        <rFont val="Calibri"/>
        <family val="2"/>
        <scheme val="minor"/>
      </rPr>
      <t xml:space="preserve"> DE</t>
    </r>
    <r>
      <rPr>
        <b/>
        <sz val="12"/>
        <color rgb="FFC00000"/>
        <rFont val="Calibri"/>
        <family val="2"/>
        <scheme val="minor"/>
      </rPr>
      <t xml:space="preserve"> OUT150 PQ30 ESTE PRECIO  MARON</t>
    </r>
  </si>
  <si>
    <r>
      <t xml:space="preserve">FILTRO DE AIRE MATRIX ELEGAN WH150 2013-2014  </t>
    </r>
    <r>
      <rPr>
        <b/>
        <sz val="12"/>
        <color rgb="FFC00000"/>
        <rFont val="Calibri"/>
        <family val="2"/>
        <scheme val="minor"/>
      </rPr>
      <t>MINIMO POR 5</t>
    </r>
  </si>
  <si>
    <r>
      <t xml:space="preserve">GOMITA DE VALVULA EXECUTIVE 250 </t>
    </r>
    <r>
      <rPr>
        <b/>
        <sz val="12"/>
        <color rgb="FFFF0000"/>
        <rFont val="Calibri"/>
        <family val="2"/>
        <scheme val="minor"/>
      </rPr>
      <t>PAR</t>
    </r>
  </si>
  <si>
    <r>
      <t xml:space="preserve">KIT DE PISTON BCG150 </t>
    </r>
    <r>
      <rPr>
        <b/>
        <sz val="12"/>
        <color rgb="FFC00000"/>
        <rFont val="Calibri"/>
        <family val="2"/>
        <scheme val="minor"/>
      </rPr>
      <t>STD  PASADO FINO Y CON 2 HUECO TIPO CONTRAPESO</t>
    </r>
  </si>
  <si>
    <r>
      <t>PASTILLA DE CD125-X1</t>
    </r>
    <r>
      <rPr>
        <b/>
        <sz val="12"/>
        <color rgb="FFC00000"/>
        <rFont val="Calibri"/>
        <family val="2"/>
        <scheme val="minor"/>
      </rPr>
      <t>DELANTERO</t>
    </r>
  </si>
  <si>
    <r>
      <t xml:space="preserve">PORSA PIES TRASERO GN125 / OVEN QJ150 </t>
    </r>
    <r>
      <rPr>
        <b/>
        <sz val="12"/>
        <color rgb="FFC00000"/>
        <rFont val="Calibri"/>
        <family val="2"/>
        <scheme val="minor"/>
      </rPr>
      <t>PAR</t>
    </r>
  </si>
  <si>
    <r>
      <t xml:space="preserve">BARRA DE PORSA PIES COMPLETO AX100 </t>
    </r>
    <r>
      <rPr>
        <b/>
        <sz val="12"/>
        <color rgb="FFFF0000"/>
        <rFont val="Calibri"/>
        <family val="2"/>
        <scheme val="minor"/>
      </rPr>
      <t>GRANTIA</t>
    </r>
  </si>
  <si>
    <r>
      <t xml:space="preserve">PATINE DE CADENA DE TIEMPO DT-WY200 </t>
    </r>
    <r>
      <rPr>
        <b/>
        <sz val="12"/>
        <color rgb="FFFF0000"/>
        <rFont val="Calibri"/>
        <family val="2"/>
        <scheme val="minor"/>
      </rPr>
      <t>PQ HAY 10</t>
    </r>
  </si>
  <si>
    <r>
      <t xml:space="preserve">PATINE DE CADENA DE TIEMPO OUL150 </t>
    </r>
    <r>
      <rPr>
        <b/>
        <sz val="12"/>
        <color rgb="FFFF0000"/>
        <rFont val="Calibri"/>
        <family val="2"/>
        <scheme val="minor"/>
      </rPr>
      <t xml:space="preserve"> PQ HAY 10</t>
    </r>
  </si>
  <si>
    <r>
      <t>PINES DE CREMALLERA SCOOTER150 CD125-X1 / CD110-TUS MAS CORTO</t>
    </r>
    <r>
      <rPr>
        <b/>
        <sz val="12"/>
        <color rgb="FFFF0000"/>
        <rFont val="Calibri"/>
        <family val="2"/>
        <scheme val="minor"/>
      </rPr>
      <t xml:space="preserve"> MINIMO PQ 10</t>
    </r>
  </si>
  <si>
    <r>
      <t xml:space="preserve">PIÑON DE ARBOL LEVA CD125-X1 32T  </t>
    </r>
    <r>
      <rPr>
        <b/>
        <sz val="12"/>
        <color rgb="FFFF0000"/>
        <rFont val="Calibri"/>
        <family val="2"/>
        <scheme val="minor"/>
      </rPr>
      <t>PARA CADENA 84L</t>
    </r>
  </si>
  <si>
    <r>
      <t xml:space="preserve">ROLINERA 6305   SIN GOMA </t>
    </r>
    <r>
      <rPr>
        <b/>
        <sz val="12"/>
        <color rgb="FFFF0000"/>
        <rFont val="Calibri"/>
        <family val="2"/>
        <scheme val="minor"/>
      </rPr>
      <t xml:space="preserve">ORIGINAL  MEDIA </t>
    </r>
    <r>
      <rPr>
        <b/>
        <sz val="12"/>
        <color rgb="FF29384F"/>
        <rFont val="Calibri"/>
        <family val="2"/>
        <scheme val="minor"/>
      </rPr>
      <t xml:space="preserve"> DELGADO DE CIGUEÑAL MATRIX ELEGANCE</t>
    </r>
  </si>
  <si>
    <r>
      <t>TAPA PIÑON DE CADENA TIEMPO (</t>
    </r>
    <r>
      <rPr>
        <b/>
        <sz val="12"/>
        <color rgb="FFC00000"/>
        <rFont val="Calibri"/>
        <family val="2"/>
        <scheme val="minor"/>
      </rPr>
      <t>C D I ) R1-WY200 O DT-WY200</t>
    </r>
  </si>
  <si>
    <r>
      <t xml:space="preserve">VALVULA DE CAMARA WY150-HOS/ OVEN- QJ150 2011 / ASE2 PAR  (CUNÃ CORTO) </t>
    </r>
    <r>
      <rPr>
        <b/>
        <sz val="12"/>
        <color rgb="FFC00000"/>
        <rFont val="Calibri"/>
        <family val="2"/>
        <scheme val="minor"/>
      </rPr>
      <t>HIERRO</t>
    </r>
  </si>
  <si>
    <r>
      <t xml:space="preserve">LUZ DE CRUCE RX100/115 </t>
    </r>
    <r>
      <rPr>
        <b/>
        <sz val="12"/>
        <color rgb="FFFF0000"/>
        <rFont val="Calibri"/>
        <family val="2"/>
        <scheme val="minor"/>
      </rPr>
      <t>1/U</t>
    </r>
    <r>
      <rPr>
        <b/>
        <sz val="12"/>
        <color rgb="FF29384F"/>
        <rFont val="Calibri"/>
        <family val="2"/>
        <scheme val="minor"/>
      </rPr>
      <t xml:space="preserve"> PATA DE GOMA MICA AMARILLA REDONDO </t>
    </r>
    <r>
      <rPr>
        <b/>
        <sz val="12"/>
        <color rgb="FFC00000"/>
        <rFont val="Calibri"/>
        <family val="2"/>
        <scheme val="minor"/>
      </rPr>
      <t>MINIMO POR 4</t>
    </r>
  </si>
  <si>
    <t>CROCHERA COMPLETO DE DT-WY200 O TE.X200 70T D 4 TOILLO PINON GRUESO</t>
  </si>
  <si>
    <t>GUAYA DE CROCHE DL650</t>
  </si>
  <si>
    <t>GUAYA DE CROCHE K650</t>
  </si>
  <si>
    <t>TENSOR DE CADENA DE TIEMPO SUPER CHAO250/XV250</t>
  </si>
  <si>
    <t>VALVULA DE CAMARA SKAYGO250/SCOOTER250 ACERO PAR</t>
  </si>
  <si>
    <r>
      <t xml:space="preserve">ANILLO DE CG150 </t>
    </r>
    <r>
      <rPr>
        <b/>
        <sz val="12"/>
        <color rgb="FFC00000"/>
        <rFont val="Calibri"/>
        <family val="2"/>
        <scheme val="minor"/>
      </rPr>
      <t>STD GRUESO</t>
    </r>
    <r>
      <rPr>
        <b/>
        <sz val="12"/>
        <color theme="3" tint="-0.49998474074526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TIPO SIN CONTRAPESO</t>
    </r>
  </si>
  <si>
    <r>
      <t xml:space="preserve">ANTI RUIDO DE VARIADOR SCOOTER150  3PZ </t>
    </r>
    <r>
      <rPr>
        <b/>
        <sz val="12"/>
        <color theme="8" tint="-0.249977111117893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PQ 10 kit  ESTA PRECIO</t>
    </r>
  </si>
  <si>
    <r>
      <t xml:space="preserve">ARBOL DE LEVA HAOJUE125 -EKYHAWK </t>
    </r>
    <r>
      <rPr>
        <b/>
        <sz val="12"/>
        <color theme="4" tint="-0.249977111117893"/>
        <rFont val="Calibri"/>
        <family val="2"/>
        <scheme val="minor"/>
      </rPr>
      <t xml:space="preserve"> SIN PIÑON</t>
    </r>
  </si>
  <si>
    <r>
      <t xml:space="preserve">ARBOL DE LEVA DT-WY200 </t>
    </r>
    <r>
      <rPr>
        <b/>
        <sz val="12"/>
        <color theme="4" tint="-0.249977111117893"/>
        <rFont val="Calibri"/>
        <family val="2"/>
        <scheme val="minor"/>
      </rPr>
      <t>SIN PIÑON</t>
    </r>
  </si>
  <si>
    <r>
      <t xml:space="preserve">ARBOL DE LEVA R1-WY200 </t>
    </r>
    <r>
      <rPr>
        <b/>
        <sz val="12"/>
        <color theme="4" tint="-0.249977111117893"/>
        <rFont val="Calibri"/>
        <family val="2"/>
        <scheme val="minor"/>
      </rPr>
      <t>SIN PIÑON  LLEGO NUEVO</t>
    </r>
  </si>
  <si>
    <r>
      <t xml:space="preserve">ARBOL DE LEVA  CD110-TUS / CD125-X1 </t>
    </r>
    <r>
      <rPr>
        <b/>
        <sz val="12"/>
        <color theme="4" tint="-0.249977111117893"/>
        <rFont val="Calibri"/>
        <family val="2"/>
        <scheme val="minor"/>
      </rPr>
      <t xml:space="preserve">SIN PIÑON </t>
    </r>
    <r>
      <rPr>
        <b/>
        <sz val="12"/>
        <color rgb="FFFF0000"/>
        <rFont val="Calibri"/>
        <family val="2"/>
        <scheme val="minor"/>
      </rPr>
      <t>USO MAS</t>
    </r>
  </si>
  <si>
    <r>
      <t xml:space="preserve">ARBOL DE LEVA GN125 CON ROSCA </t>
    </r>
    <r>
      <rPr>
        <b/>
        <sz val="12"/>
        <color theme="4" tint="-0.249977111117893"/>
        <rFont val="Calibri"/>
        <family val="2"/>
        <scheme val="minor"/>
      </rPr>
      <t>SIN PIÑON</t>
    </r>
  </si>
  <si>
    <r>
      <t xml:space="preserve">ARBOL DE LEVA GS2013-2014 ABAJO LISO </t>
    </r>
    <r>
      <rPr>
        <b/>
        <sz val="12"/>
        <color theme="4" tint="-0.249977111117893"/>
        <rFont val="Calibri"/>
        <family val="2"/>
        <scheme val="minor"/>
      </rPr>
      <t>SIN PIÑON</t>
    </r>
  </si>
  <si>
    <r>
      <t xml:space="preserve">ARBOL DE LEVA DE OUL150 CON ROLINERA </t>
    </r>
    <r>
      <rPr>
        <b/>
        <sz val="12"/>
        <color theme="4" tint="-0.249977111117893"/>
        <rFont val="Calibri"/>
        <family val="2"/>
        <scheme val="minor"/>
      </rPr>
      <t>SIN PIÑON</t>
    </r>
  </si>
  <si>
    <r>
      <t xml:space="preserve">LLAVE </t>
    </r>
    <r>
      <rPr>
        <b/>
        <sz val="12"/>
        <color rgb="FFC00000"/>
        <rFont val="Calibri"/>
        <family val="2"/>
        <scheme val="minor"/>
      </rPr>
      <t>T 12 M</t>
    </r>
    <r>
      <rPr>
        <b/>
        <sz val="12"/>
        <color theme="2" tint="-0.749992370372631"/>
        <rFont val="Calibri"/>
        <family val="2"/>
        <scheme val="minor"/>
      </rPr>
      <t xml:space="preserve"> UNIVERSAL</t>
    </r>
  </si>
  <si>
    <r>
      <t xml:space="preserve">LLAVE </t>
    </r>
    <r>
      <rPr>
        <b/>
        <sz val="12"/>
        <color rgb="FFC00000"/>
        <rFont val="Calibri"/>
        <family val="2"/>
        <scheme val="minor"/>
      </rPr>
      <t>T 14 M</t>
    </r>
    <r>
      <rPr>
        <b/>
        <sz val="12"/>
        <color theme="2" tint="-0.749992370372631"/>
        <rFont val="Calibri"/>
        <family val="2"/>
        <scheme val="minor"/>
      </rPr>
      <t xml:space="preserve"> UNIVERSAL</t>
    </r>
  </si>
  <si>
    <r>
      <t xml:space="preserve">BARILLA DE FRENO CG150/150 </t>
    </r>
    <r>
      <rPr>
        <b/>
        <sz val="12"/>
        <color theme="4" tint="-0.249977111117893"/>
        <rFont val="Calibri"/>
        <family val="2"/>
        <scheme val="minor"/>
      </rPr>
      <t>PQ 10 ESTA PRECIO</t>
    </r>
  </si>
  <si>
    <r>
      <t xml:space="preserve">BARILLA DE FRENO WY150/HORSE  </t>
    </r>
    <r>
      <rPr>
        <b/>
        <sz val="12"/>
        <color theme="4" tint="-0.249977111117893"/>
        <rFont val="Calibri"/>
        <family val="2"/>
        <scheme val="minor"/>
      </rPr>
      <t>PQ 10 ESTA PRECIO</t>
    </r>
  </si>
  <si>
    <r>
      <t xml:space="preserve">JAULA </t>
    </r>
    <r>
      <rPr>
        <b/>
        <sz val="12"/>
        <color rgb="FFFF0000"/>
        <rFont val="Calibri"/>
        <family val="2"/>
        <scheme val="minor"/>
      </rPr>
      <t>1/U</t>
    </r>
    <r>
      <rPr>
        <b/>
        <sz val="12"/>
        <color rgb="FF29384F"/>
        <rFont val="Calibri"/>
        <family val="2"/>
        <scheme val="minor"/>
      </rPr>
      <t xml:space="preserve"> O ROLINERA PARA HORQUILLA USA 4 Y PARA BASE DE HORQUILLA USA 6  K650</t>
    </r>
  </si>
  <si>
    <r>
      <t xml:space="preserve">VISERA TRANSPARENTE </t>
    </r>
    <r>
      <rPr>
        <b/>
        <sz val="12"/>
        <color rgb="FFC00000"/>
        <rFont val="Calibri"/>
        <family val="2"/>
        <scheme val="minor"/>
      </rPr>
      <t>ALTA OSCURO NEGRO</t>
    </r>
    <r>
      <rPr>
        <b/>
        <sz val="12"/>
        <color rgb="FF29384F"/>
        <rFont val="Calibri"/>
        <family val="2"/>
        <scheme val="minor"/>
      </rPr>
      <t xml:space="preserve"> K650 </t>
    </r>
    <r>
      <rPr>
        <b/>
        <sz val="12"/>
        <color theme="4" tint="-0.249977111117893"/>
        <rFont val="Calibri"/>
        <family val="2"/>
        <scheme val="minor"/>
      </rPr>
      <t>SIN CALCOMANIA</t>
    </r>
  </si>
  <si>
    <r>
      <t xml:space="preserve">VISERA </t>
    </r>
    <r>
      <rPr>
        <b/>
        <sz val="12"/>
        <color rgb="FFC00000"/>
        <rFont val="Calibri"/>
        <family val="2"/>
        <scheme val="minor"/>
      </rPr>
      <t>MEDIANO OSCURO NEGRO</t>
    </r>
    <r>
      <rPr>
        <b/>
        <sz val="12"/>
        <color rgb="FF29384F"/>
        <rFont val="Calibri"/>
        <family val="2"/>
        <scheme val="minor"/>
      </rPr>
      <t xml:space="preserve"> K650 </t>
    </r>
    <r>
      <rPr>
        <b/>
        <sz val="12"/>
        <color theme="4" tint="-0.249977111117893"/>
        <rFont val="Calibri"/>
        <family val="2"/>
        <scheme val="minor"/>
      </rPr>
      <t>SIN CALCOMANIA</t>
    </r>
  </si>
  <si>
    <r>
      <t xml:space="preserve">BUJE DE AMORIGUADOR CG150 / 200 </t>
    </r>
    <r>
      <rPr>
        <b/>
        <sz val="12"/>
        <color theme="4" tint="-0.249977111117893"/>
        <rFont val="Calibri"/>
        <family val="2"/>
        <scheme val="minor"/>
      </rPr>
      <t>PQ10 ESTA PRECIO</t>
    </r>
  </si>
  <si>
    <r>
      <t xml:space="preserve">BUJIA DE CG150/200 </t>
    </r>
    <r>
      <rPr>
        <b/>
        <sz val="12"/>
        <color theme="4" tint="-0.249977111117893"/>
        <rFont val="Calibri"/>
        <family val="2"/>
        <scheme val="minor"/>
      </rPr>
      <t xml:space="preserve">*D8EA </t>
    </r>
    <r>
      <rPr>
        <b/>
        <sz val="12"/>
        <color rgb="FF29384F"/>
        <rFont val="Calibri"/>
        <family val="2"/>
        <scheme val="minor"/>
      </rPr>
      <t xml:space="preserve">OPEN </t>
    </r>
    <r>
      <rPr>
        <b/>
        <sz val="12"/>
        <color rgb="FFFF0000"/>
        <rFont val="Calibri"/>
        <family val="2"/>
        <scheme val="minor"/>
      </rPr>
      <t>CAJA 5 ESTE PRECIO</t>
    </r>
  </si>
  <si>
    <r>
      <t xml:space="preserve">BUJIA DE SCOOTER </t>
    </r>
    <r>
      <rPr>
        <b/>
        <sz val="12"/>
        <color theme="4" tint="-0.249977111117893"/>
        <rFont val="Calibri"/>
        <family val="2"/>
        <scheme val="minor"/>
      </rPr>
      <t>*C7 OPEN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CAJA 5 ESTE PRECIO</t>
    </r>
  </si>
  <si>
    <r>
      <t xml:space="preserve">BUJIA DE GN125/ DR650 </t>
    </r>
    <r>
      <rPr>
        <b/>
        <sz val="12"/>
        <color theme="4" tint="-0.249977111117893"/>
        <rFont val="Calibri"/>
        <family val="2"/>
        <scheme val="minor"/>
      </rPr>
      <t>*CR8E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OPEN CAJA 5 ESTE PRECIO</t>
    </r>
  </si>
  <si>
    <r>
      <t xml:space="preserve">BUJIA DE GN125 / DR650 </t>
    </r>
    <r>
      <rPr>
        <b/>
        <sz val="12"/>
        <color rgb="FF0070C0"/>
        <rFont val="Calibri"/>
        <family val="2"/>
        <scheme val="minor"/>
      </rPr>
      <t xml:space="preserve">CP7E </t>
    </r>
    <r>
      <rPr>
        <b/>
        <sz val="12"/>
        <color rgb="FF29384F"/>
        <rFont val="Calibri"/>
        <family val="2"/>
        <scheme val="minor"/>
      </rPr>
      <t xml:space="preserve">  </t>
    </r>
    <r>
      <rPr>
        <b/>
        <sz val="12"/>
        <color rgb="FFC00000"/>
        <rFont val="Calibri"/>
        <family val="2"/>
        <scheme val="minor"/>
      </rPr>
      <t xml:space="preserve">MARCA </t>
    </r>
    <r>
      <rPr>
        <b/>
        <sz val="12"/>
        <color theme="4" tint="-0.249977111117893"/>
        <rFont val="Calibri"/>
        <family val="2"/>
        <scheme val="minor"/>
      </rPr>
      <t>KING SUPER LIGHT</t>
    </r>
    <r>
      <rPr>
        <b/>
        <sz val="12"/>
        <color rgb="FFC00000"/>
        <rFont val="Calibri"/>
        <family val="2"/>
        <scheme val="minor"/>
      </rPr>
      <t xml:space="preserve">  CAJA 10 ESTA PRECIO</t>
    </r>
  </si>
  <si>
    <r>
      <t xml:space="preserve">BUJIA JOG 50 </t>
    </r>
    <r>
      <rPr>
        <b/>
        <sz val="12"/>
        <color theme="4" tint="-0.249977111117893"/>
        <rFont val="Calibri"/>
        <family val="2"/>
        <scheme val="minor"/>
      </rPr>
      <t>*E6</t>
    </r>
    <r>
      <rPr>
        <b/>
        <sz val="12"/>
        <color rgb="FF29384F"/>
        <rFont val="Calibri"/>
        <family val="2"/>
        <scheme val="minor"/>
      </rPr>
      <t xml:space="preserve"> CORTA</t>
    </r>
    <r>
      <rPr>
        <b/>
        <sz val="12"/>
        <color rgb="FFC00000"/>
        <rFont val="Calibri"/>
        <family val="2"/>
        <scheme val="minor"/>
      </rPr>
      <t xml:space="preserve"> MARCA</t>
    </r>
    <r>
      <rPr>
        <b/>
        <sz val="12"/>
        <color theme="4" tint="-0.249977111117893"/>
        <rFont val="Calibri"/>
        <family val="2"/>
        <scheme val="minor"/>
      </rPr>
      <t xml:space="preserve"> KING SUPER LIGH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CAJA 10 ESTE PRECIO</t>
    </r>
  </si>
  <si>
    <r>
      <t xml:space="preserve">BUJIA JOG 50  CORTA  </t>
    </r>
    <r>
      <rPr>
        <b/>
        <sz val="12"/>
        <color theme="4" tint="-0.249977111117893"/>
        <rFont val="Calibri"/>
        <family val="2"/>
        <scheme val="minor"/>
      </rPr>
      <t>BP7</t>
    </r>
    <r>
      <rPr>
        <b/>
        <sz val="12"/>
        <color rgb="FFC00000"/>
        <rFont val="Calibri"/>
        <family val="2"/>
        <scheme val="minor"/>
      </rPr>
      <t xml:space="preserve">  MARCA</t>
    </r>
    <r>
      <rPr>
        <b/>
        <sz val="12"/>
        <color theme="4" tint="-0.249977111117893"/>
        <rFont val="Calibri"/>
        <family val="2"/>
        <scheme val="minor"/>
      </rPr>
      <t xml:space="preserve"> INT </t>
    </r>
    <r>
      <rPr>
        <b/>
        <sz val="12"/>
        <color rgb="FFC00000"/>
        <rFont val="Calibri"/>
        <family val="2"/>
        <scheme val="minor"/>
      </rPr>
      <t>CAJA 10 ESTA PRECIO  CALIDA</t>
    </r>
  </si>
  <si>
    <r>
      <t>BUJIA DE SCOOTER</t>
    </r>
    <r>
      <rPr>
        <b/>
        <sz val="12"/>
        <color theme="4" tint="-0.249977111117893"/>
        <rFont val="Calibri"/>
        <family val="2"/>
        <scheme val="minor"/>
      </rPr>
      <t xml:space="preserve"> *C7 </t>
    </r>
    <r>
      <rPr>
        <b/>
        <sz val="12"/>
        <color rgb="FFC00000"/>
        <rFont val="Calibri"/>
        <family val="2"/>
        <scheme val="minor"/>
      </rPr>
      <t xml:space="preserve">MARCA </t>
    </r>
    <r>
      <rPr>
        <b/>
        <sz val="12"/>
        <color theme="4" tint="-0.249977111117893"/>
        <rFont val="Calibri"/>
        <family val="2"/>
        <scheme val="minor"/>
      </rPr>
      <t>INT</t>
    </r>
    <r>
      <rPr>
        <b/>
        <sz val="12"/>
        <color rgb="FFC00000"/>
        <rFont val="Calibri"/>
        <family val="2"/>
        <scheme val="minor"/>
      </rPr>
      <t xml:space="preserve">  CAJA 10 ESTA PRECIO CALIDA</t>
    </r>
  </si>
  <si>
    <r>
      <t xml:space="preserve">BUJIA DE GN125 / D650 </t>
    </r>
    <r>
      <rPr>
        <b/>
        <sz val="12"/>
        <color theme="4" tint="-0.249977111117893"/>
        <rFont val="Calibri"/>
        <family val="2"/>
        <scheme val="minor"/>
      </rPr>
      <t>*CR8E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MARCA </t>
    </r>
    <r>
      <rPr>
        <b/>
        <sz val="12"/>
        <color theme="4" tint="-0.249977111117893"/>
        <rFont val="Calibri"/>
        <family val="2"/>
        <scheme val="minor"/>
      </rPr>
      <t>INT</t>
    </r>
    <r>
      <rPr>
        <b/>
        <sz val="12"/>
        <color rgb="FFC00000"/>
        <rFont val="Calibri"/>
        <family val="2"/>
        <scheme val="minor"/>
      </rPr>
      <t xml:space="preserve"> CAJA 10 ESTA PRECIO  CALIDA</t>
    </r>
  </si>
  <si>
    <r>
      <t xml:space="preserve">CANDADO DE RIN  ( </t>
    </r>
    <r>
      <rPr>
        <b/>
        <sz val="12"/>
        <color rgb="FFC00000"/>
        <rFont val="Calibri"/>
        <family val="2"/>
        <scheme val="minor"/>
      </rPr>
      <t xml:space="preserve"> U  </t>
    </r>
    <r>
      <rPr>
        <b/>
        <sz val="12"/>
        <color rgb="FF29384F"/>
        <rFont val="Calibri"/>
        <family val="2"/>
        <scheme val="minor"/>
      </rPr>
      <t>)</t>
    </r>
    <r>
      <rPr>
        <b/>
        <sz val="12"/>
        <color theme="4" tint="-0.249977111117893"/>
        <rFont val="Calibri"/>
        <family val="2"/>
        <scheme val="minor"/>
      </rPr>
      <t xml:space="preserve"> GRANDE</t>
    </r>
    <r>
      <rPr>
        <b/>
        <sz val="12"/>
        <color rgb="FF29384F"/>
        <rFont val="Calibri"/>
        <family val="2"/>
        <scheme val="minor"/>
      </rPr>
      <t xml:space="preserve"> NEGRO MODELO 3</t>
    </r>
  </si>
  <si>
    <r>
      <t xml:space="preserve">CAMARA SOLO DE SCOOTER </t>
    </r>
    <r>
      <rPr>
        <b/>
        <sz val="12"/>
        <color theme="3" tint="-0.249977111117893"/>
        <rFont val="Calibri"/>
        <family val="2"/>
        <scheme val="minor"/>
      </rPr>
      <t xml:space="preserve">125 EMD </t>
    </r>
    <r>
      <rPr>
        <b/>
        <sz val="12"/>
        <color rgb="FF29384F"/>
        <rFont val="Calibri"/>
        <family val="2"/>
        <scheme val="minor"/>
      </rPr>
      <t xml:space="preserve">/ </t>
    </r>
    <r>
      <rPr>
        <b/>
        <sz val="12"/>
        <color rgb="FFC00000"/>
        <rFont val="Calibri"/>
        <family val="2"/>
        <scheme val="minor"/>
      </rPr>
      <t xml:space="preserve">NO LE SIRVE 150CC </t>
    </r>
    <r>
      <rPr>
        <b/>
        <sz val="12"/>
        <color rgb="FF29384F"/>
        <rFont val="Calibri"/>
        <family val="2"/>
        <scheme val="minor"/>
      </rPr>
      <t xml:space="preserve"> CAJAS HAY 12</t>
    </r>
  </si>
  <si>
    <r>
      <t xml:space="preserve">COLECTOR DE ACEITE </t>
    </r>
    <r>
      <rPr>
        <b/>
        <sz val="12"/>
        <color rgb="FFC00000"/>
        <rFont val="Calibri"/>
        <family val="2"/>
        <scheme val="minor"/>
      </rPr>
      <t>CON DIENDE SIN CONTRAPESO PARA 150CC</t>
    </r>
    <r>
      <rPr>
        <b/>
        <sz val="12"/>
        <color rgb="FF29384F"/>
        <rFont val="Calibri"/>
        <family val="2"/>
        <scheme val="minor"/>
      </rPr>
      <t xml:space="preserve"> WY- HORSE150</t>
    </r>
    <r>
      <rPr>
        <b/>
        <sz val="12"/>
        <color theme="4" tint="-0.499984740745262"/>
        <rFont val="Calibri"/>
        <family val="2"/>
        <scheme val="minor"/>
      </rPr>
      <t xml:space="preserve"> / CG150</t>
    </r>
  </si>
  <si>
    <r>
      <t xml:space="preserve">CADENA DE TIEMPO MATRIX ELE WH1502013-2014 /OUL </t>
    </r>
    <r>
      <rPr>
        <b/>
        <sz val="12"/>
        <color rgb="FFC00000"/>
        <rFont val="Calibri"/>
        <family val="2"/>
        <scheme val="minor"/>
      </rPr>
      <t>47T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DID</t>
    </r>
  </si>
  <si>
    <r>
      <t xml:space="preserve">CILINDRO COMPLETO BCG200 DE TIPO CONTRAPESO ( </t>
    </r>
    <r>
      <rPr>
        <b/>
        <sz val="12"/>
        <color rgb="FFC00000"/>
        <rFont val="Calibri"/>
        <family val="2"/>
        <scheme val="minor"/>
      </rPr>
      <t xml:space="preserve">200CM </t>
    </r>
    <r>
      <rPr>
        <b/>
        <sz val="12"/>
        <color theme="3" tint="-0.249977111117893"/>
        <rFont val="Calibri"/>
        <family val="2"/>
        <scheme val="minor"/>
      </rPr>
      <t>) NEGRO</t>
    </r>
  </si>
  <si>
    <r>
      <t xml:space="preserve">CILINDRO COMPLETO DT-WY200 </t>
    </r>
    <r>
      <rPr>
        <b/>
        <sz val="12"/>
        <color rgb="FFC00000"/>
        <rFont val="Calibri"/>
        <family val="2"/>
        <scheme val="minor"/>
      </rPr>
      <t xml:space="preserve">198CM  </t>
    </r>
    <r>
      <rPr>
        <b/>
        <sz val="12"/>
        <color theme="3" tint="-0.249977111117893"/>
        <rFont val="Calibri"/>
        <family val="2"/>
        <scheme val="minor"/>
      </rPr>
      <t>NEGRO</t>
    </r>
  </si>
  <si>
    <r>
      <t xml:space="preserve">CORONA DE  UEM200 </t>
    </r>
    <r>
      <rPr>
        <b/>
        <sz val="12"/>
        <color rgb="FFC00000"/>
        <rFont val="Calibri"/>
        <family val="2"/>
        <scheme val="minor"/>
      </rPr>
      <t xml:space="preserve">41T </t>
    </r>
    <r>
      <rPr>
        <b/>
        <sz val="12"/>
        <color theme="3" tint="-0.249977111117893"/>
        <rFont val="Calibri"/>
        <family val="2"/>
        <scheme val="minor"/>
      </rPr>
      <t>CONCAVA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</si>
  <si>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>922-22.5-30</t>
    </r>
    <r>
      <rPr>
        <b/>
        <sz val="12"/>
        <color rgb="FF29384F"/>
        <rFont val="Calibri"/>
        <family val="2"/>
        <scheme val="minor"/>
      </rPr>
      <t xml:space="preserve">  NILON </t>
    </r>
    <r>
      <rPr>
        <b/>
        <sz val="12"/>
        <color theme="4" tint="-0.249977111117893"/>
        <rFont val="Calibri"/>
        <family val="2"/>
        <scheme val="minor"/>
      </rPr>
      <t>MANDO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</si>
  <si>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>906-22.5-30</t>
    </r>
    <r>
      <rPr>
        <b/>
        <sz val="12"/>
        <color rgb="FF29384F"/>
        <rFont val="Calibri"/>
        <family val="2"/>
        <scheme val="minor"/>
      </rPr>
      <t xml:space="preserve">  NILON </t>
    </r>
    <r>
      <rPr>
        <b/>
        <sz val="12"/>
        <color theme="4" tint="-0.249977111117893"/>
        <rFont val="Calibri"/>
        <family val="2"/>
        <scheme val="minor"/>
      </rPr>
      <t>MANDO</t>
    </r>
  </si>
  <si>
    <r>
      <t xml:space="preserve">EMPACADURA TUBO ESCAPE </t>
    </r>
    <r>
      <rPr>
        <b/>
        <sz val="12"/>
        <color rgb="FFC00000"/>
        <rFont val="Calibri"/>
        <family val="2"/>
        <scheme val="minor"/>
      </rPr>
      <t>ALUMINIO</t>
    </r>
    <r>
      <rPr>
        <b/>
        <sz val="12"/>
        <color rgb="FF29384F"/>
        <rFont val="Calibri"/>
        <family val="2"/>
        <scheme val="minor"/>
      </rPr>
      <t xml:space="preserve"> SCOOTER 150 PQ</t>
    </r>
    <r>
      <rPr>
        <b/>
        <sz val="12"/>
        <color rgb="FFC00000"/>
        <rFont val="Calibri"/>
        <family val="2"/>
        <scheme val="minor"/>
      </rPr>
      <t xml:space="preserve">20 </t>
    </r>
    <r>
      <rPr>
        <b/>
        <sz val="12"/>
        <color theme="4" tint="-0.249977111117893"/>
        <rFont val="Calibri"/>
        <family val="2"/>
        <scheme val="minor"/>
      </rPr>
      <t>ESTA PRECIO  1=0.20</t>
    </r>
  </si>
  <si>
    <r>
      <t>EMPACADURA TUBO ESCAPE DC110 TUS / CD125-X1 /SCOOTER125 PQ</t>
    </r>
    <r>
      <rPr>
        <b/>
        <sz val="12"/>
        <color rgb="FFC00000"/>
        <rFont val="Calibri"/>
        <family val="2"/>
        <scheme val="minor"/>
      </rPr>
      <t>20</t>
    </r>
    <r>
      <rPr>
        <b/>
        <sz val="12"/>
        <color theme="4" tint="-0.249977111117893"/>
        <rFont val="Calibri"/>
        <family val="2"/>
        <scheme val="minor"/>
      </rPr>
      <t xml:space="preserve"> ESTA PRECIO 1 =0.20</t>
    </r>
  </si>
  <si>
    <r>
      <t xml:space="preserve">ESTOPERA DE BASTON SPPD200 Y R1-WY200  </t>
    </r>
    <r>
      <rPr>
        <b/>
        <sz val="12"/>
        <color rgb="FFFF0000"/>
        <rFont val="Calibri"/>
        <family val="2"/>
        <scheme val="minor"/>
      </rPr>
      <t xml:space="preserve">30*  </t>
    </r>
    <r>
      <rPr>
        <b/>
        <sz val="12"/>
        <color theme="3" tint="-0.249977111117893"/>
        <rFont val="Calibri"/>
        <family val="2"/>
        <scheme val="minor"/>
      </rPr>
      <t>PAR  MARON</t>
    </r>
  </si>
  <si>
    <r>
      <t xml:space="preserve">PURIFICADOR COMPLETO SCOOTER150 MODELO </t>
    </r>
    <r>
      <rPr>
        <b/>
        <sz val="12"/>
        <color rgb="FFC00000"/>
        <rFont val="Calibri"/>
        <family val="2"/>
        <scheme val="minor"/>
      </rPr>
      <t>VIAJO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theme="1" tint="0.249977111117893"/>
        <rFont val="Calibri"/>
        <family val="2"/>
        <scheme val="minor"/>
      </rPr>
      <t>NO</t>
    </r>
    <r>
      <rPr>
        <b/>
        <sz val="12"/>
        <color rgb="FF29384F"/>
        <rFont val="Calibri"/>
        <family val="2"/>
        <scheme val="minor"/>
      </rPr>
      <t xml:space="preserve"> LE </t>
    </r>
    <r>
      <rPr>
        <b/>
        <sz val="12"/>
        <color theme="1" tint="0.249977111117893"/>
        <rFont val="Calibri"/>
        <family val="2"/>
        <scheme val="minor"/>
      </rPr>
      <t>SIRVE</t>
    </r>
    <r>
      <rPr>
        <b/>
        <sz val="12"/>
        <color rgb="FF29384F"/>
        <rFont val="Calibri"/>
        <family val="2"/>
        <scheme val="minor"/>
      </rPr>
      <t xml:space="preserve"> TIPO  MODELO NUEVA</t>
    </r>
  </si>
  <si>
    <r>
      <t xml:space="preserve">JAULA DE BIELA CIGUEÑAL AX100 </t>
    </r>
    <r>
      <rPr>
        <b/>
        <sz val="12"/>
        <color theme="4" tint="-0.249977111117893"/>
        <rFont val="Calibri"/>
        <family val="2"/>
        <scheme val="minor"/>
      </rPr>
      <t>DE PISTON</t>
    </r>
    <r>
      <rPr>
        <b/>
        <sz val="12"/>
        <color rgb="FF29384F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POR PQ 5</t>
    </r>
  </si>
  <si>
    <r>
      <t>MANGUERA DE GASOLINA NEGRO</t>
    </r>
    <r>
      <rPr>
        <b/>
        <sz val="12"/>
        <color theme="4" tint="-0.249977111117893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 1 CAJITA 20 MT  ESTA PRECIO   ( 1MT = 0.48$</t>
    </r>
  </si>
  <si>
    <r>
      <t xml:space="preserve">PIPA BUJIA DE SCOOTER150 </t>
    </r>
    <r>
      <rPr>
        <b/>
        <sz val="12"/>
        <color rgb="FFC00000"/>
        <rFont val="Calibri"/>
        <family val="2"/>
        <scheme val="minor"/>
      </rPr>
      <t xml:space="preserve">PQ5 </t>
    </r>
    <r>
      <rPr>
        <b/>
        <sz val="12"/>
        <color theme="3" tint="-0.499984740745262"/>
        <rFont val="Calibri"/>
        <family val="2"/>
        <scheme val="minor"/>
      </rPr>
      <t>COLOR NARANJA</t>
    </r>
    <r>
      <rPr>
        <b/>
        <sz val="12"/>
        <color rgb="FFC00000"/>
        <rFont val="Calibri"/>
        <family val="2"/>
        <scheme val="minor"/>
      </rPr>
      <t xml:space="preserve"> ESTE PRECIO</t>
    </r>
  </si>
  <si>
    <r>
      <t xml:space="preserve">VALVULA DE BOMBA FRENO IZQUIERDO CUARDA </t>
    </r>
    <r>
      <rPr>
        <b/>
        <sz val="12"/>
        <color rgb="FFC00000"/>
        <rFont val="Calibri"/>
        <family val="2"/>
        <scheme val="minor"/>
      </rPr>
      <t>PQ30 ESTE PRECIO</t>
    </r>
    <r>
      <rPr>
        <b/>
        <sz val="12"/>
        <color theme="3" tint="-0.249977111117893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UNIVERSAL 150/200 1=0,18</t>
    </r>
  </si>
  <si>
    <r>
      <t xml:space="preserve">LUZ CRUCE BWS </t>
    </r>
    <r>
      <rPr>
        <b/>
        <sz val="12"/>
        <color theme="4" tint="-0.249977111117893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ROJO DELANTERO , ZIQUIERDO Y DERECHO DIFERIENTE</t>
    </r>
  </si>
  <si>
    <r>
      <t xml:space="preserve">LUZ CRUCE BWS </t>
    </r>
    <r>
      <rPr>
        <b/>
        <sz val="12"/>
        <color theme="4" tint="-0.249977111117893"/>
        <rFont val="Calibri"/>
        <family val="2"/>
        <scheme val="minor"/>
      </rPr>
      <t xml:space="preserve">PAR </t>
    </r>
    <r>
      <rPr>
        <b/>
        <sz val="12"/>
        <color rgb="FF29384F"/>
        <rFont val="Calibri"/>
        <family val="2"/>
        <scheme val="minor"/>
      </rPr>
      <t>TRANSPARENTE DELANTERO , ZIQUIERDO Y DERECHO DIFERIENTE</t>
    </r>
  </si>
  <si>
    <t>CLIENTE:</t>
  </si>
  <si>
    <t xml:space="preserve">LISTA ACTUALIZADA AL </t>
  </si>
  <si>
    <t>RIF:</t>
  </si>
  <si>
    <t>DIRECCION:</t>
  </si>
  <si>
    <t>TELEFONO:</t>
  </si>
  <si>
    <t>ARQUIMEDES FRANCO 0424-3642485 / 0412-3642485 (clientes@motoasiarepuestos.com)</t>
  </si>
  <si>
    <t>BASTONES PLADIADO DELANTERO TIPO USO  DISCO JAGUAR150 AWA / EMD AGUILA150/JAGUAR STAR NO LECIBE BCG150</t>
  </si>
  <si>
    <t>BASTONES PLADIADO DELANTERO TIPO USO TAMBOR  JAGUAR AWA</t>
  </si>
  <si>
    <t>CUENTA DE KILOMETRAJE XT600</t>
  </si>
  <si>
    <t>KIT DE EMPACADURA XT600 CALIDA</t>
  </si>
  <si>
    <t>RETROVISOR PATA D METAL CUADRADO PAR DR650/ EXICUTUVE250</t>
  </si>
  <si>
    <t>PROTECTOR DE TUBO DE ESCAPE ASCESORIOS VERDE KLR650</t>
  </si>
  <si>
    <t>PROTECTOR DE TUBO DE ESCAPE ASCESORIOS ROJO KLR650</t>
  </si>
  <si>
    <t>BOMBA O LLAVE DE GASOLINA  ACCON150 SIRVE A B-BR200 2022/LONCIN250 GARANTIA</t>
  </si>
  <si>
    <t>CORONA DE  GN125/BCG150/LEON 38T</t>
  </si>
  <si>
    <t>CORONA DE  GN125/BCG150/LEON 40T</t>
  </si>
  <si>
    <t>C241</t>
  </si>
  <si>
    <t>CORREA 856-23-30 EXECUTIVE250 NILON MITSUBOSHI</t>
  </si>
  <si>
    <t>CROCHERA COMPLETO 70T PINON DELGADO 4 TORNILLO SKYGO 150</t>
  </si>
  <si>
    <t>DISCO DE FRENO DELANTERO UEM200DSR/LECHUZA</t>
  </si>
  <si>
    <t>DISCO DE FRENO TRASERO SUPER TD200 2023-2024 GRANTIA</t>
  </si>
  <si>
    <t>GOMA DE BASTON WY-HORSE150/CG150 LARGA NEGRO</t>
  </si>
  <si>
    <t>GOMA BARRA DE POSA PIES  WY-HORSE150 NEGRO</t>
  </si>
  <si>
    <t>CALIPER COMPLETO TRASERO SUPER  TD200 SIN BASE</t>
  </si>
  <si>
    <t>TORNILLO DE ESPEJO PAR  SCOOTER CAMBIO USO ESPEJO DE  CG150/200 UNIVERSAL</t>
  </si>
  <si>
    <t>T5</t>
  </si>
  <si>
    <t>TORNILLO DE ESPEJO PAR DT125/175  /  ARSE2  CAMBIO USO ESPEJO DE CG150/200 UNIVERSAL</t>
  </si>
  <si>
    <t>TUBO DE ESCAPE O SILENCIADOR PARTE  TRASERO 200C/250/650CC DE MOTO ALTO  UNIVERSAL CON ABRAZADERA PLATIADO</t>
  </si>
  <si>
    <r>
      <t xml:space="preserve">BOMBA DE FRENO TRASERO K650 </t>
    </r>
    <r>
      <rPr>
        <b/>
        <sz val="12"/>
        <color rgb="FFFF0000"/>
        <rFont val="Calibri"/>
        <family val="2"/>
        <scheme val="minor"/>
      </rPr>
      <t>TODOS TIPO  BOMBA FRENO HAY QUE SACAR GASE CON INYECTOR  ANTE DE lNSTALAR</t>
    </r>
  </si>
  <si>
    <r>
      <t xml:space="preserve">EMPACADURA O BUJE DE BAJANTE DE TUBO ESCAPE K650 </t>
    </r>
    <r>
      <rPr>
        <b/>
        <sz val="12"/>
        <color rgb="FFFF0000"/>
        <rFont val="Calibri"/>
        <family val="2"/>
        <scheme val="minor"/>
      </rPr>
      <t>1/U</t>
    </r>
    <r>
      <rPr>
        <b/>
        <sz val="12"/>
        <color rgb="FF29384F"/>
        <rFont val="Calibri"/>
        <family val="2"/>
        <scheme val="minor"/>
      </rPr>
      <t xml:space="preserve"> PQ TRAER5 MINIMO PON 5</t>
    </r>
  </si>
  <si>
    <r>
      <t xml:space="preserve">EMPACADURA O BUJE DE BAJANTE DE TUBO ESCAPE DR650/DL650  </t>
    </r>
    <r>
      <rPr>
        <b/>
        <sz val="12"/>
        <color rgb="FFFF0000"/>
        <rFont val="Calibri"/>
        <family val="2"/>
        <scheme val="minor"/>
      </rPr>
      <t>1/U</t>
    </r>
    <r>
      <rPr>
        <b/>
        <sz val="12"/>
        <color rgb="FF29384F"/>
        <rFont val="Calibri"/>
        <family val="2"/>
        <scheme val="minor"/>
      </rPr>
      <t xml:space="preserve"> PQ TRAER5 MINIMO  PON 5</t>
    </r>
  </si>
  <si>
    <r>
      <t xml:space="preserve">EMPACADURA O BUJE DE BAJANTE DE TUBO ESCAPE DL1000 </t>
    </r>
    <r>
      <rPr>
        <b/>
        <sz val="12"/>
        <color rgb="FFFF0000"/>
        <rFont val="Calibri"/>
        <family val="2"/>
        <scheme val="minor"/>
      </rPr>
      <t>1/U</t>
    </r>
    <r>
      <rPr>
        <b/>
        <sz val="12"/>
        <color rgb="FF29384F"/>
        <rFont val="Calibri"/>
        <family val="2"/>
        <scheme val="minor"/>
      </rPr>
      <t xml:space="preserve"> PQ TRAER5  MINIMO PON 5</t>
    </r>
  </si>
  <si>
    <r>
      <t xml:space="preserve">EMPACADURA O BUJE DE BAJANTE DE TUBO ESCAPE XT600 </t>
    </r>
    <r>
      <rPr>
        <b/>
        <sz val="12"/>
        <color rgb="FFFF0000"/>
        <rFont val="Calibri"/>
        <family val="2"/>
        <scheme val="minor"/>
      </rPr>
      <t xml:space="preserve">1/U </t>
    </r>
    <r>
      <rPr>
        <b/>
        <sz val="12"/>
        <color theme="3" tint="-0.249977111117893"/>
        <rFont val="Calibri"/>
        <family val="2"/>
        <scheme val="minor"/>
      </rPr>
      <t xml:space="preserve">PQ TRAER5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29384F"/>
        <rFont val="Calibri"/>
        <family val="2"/>
        <scheme val="minor"/>
      </rPr>
      <t>MINIMO PON 5</t>
    </r>
  </si>
  <si>
    <r>
      <t xml:space="preserve">ESTOPERA METAL </t>
    </r>
    <r>
      <rPr>
        <b/>
        <sz val="12"/>
        <color rgb="FFFF0000"/>
        <rFont val="Calibri"/>
        <family val="2"/>
        <scheme val="minor"/>
      </rPr>
      <t>PQ10 ESTA PRECIO</t>
    </r>
    <r>
      <rPr>
        <b/>
        <sz val="12"/>
        <color rgb="FF29384F"/>
        <rFont val="Calibri"/>
        <family val="2"/>
        <scheme val="minor"/>
      </rPr>
      <t xml:space="preserve"> O GOMA TAPA JAULA DE HORQUILLA Y TAPA JAULA BASE DE HORQUILLA K650</t>
    </r>
  </si>
  <si>
    <r>
      <t xml:space="preserve">OREJAS DE AGARRE DE FARO BCG150 SOCIALISTA NEGRO MATE </t>
    </r>
    <r>
      <rPr>
        <b/>
        <sz val="12"/>
        <color rgb="FFFF0000"/>
        <rFont val="Calibri"/>
        <family val="2"/>
        <scheme val="minor"/>
      </rPr>
      <t>PAR</t>
    </r>
  </si>
  <si>
    <r>
      <t xml:space="preserve">ROLINERA </t>
    </r>
    <r>
      <rPr>
        <b/>
        <sz val="12"/>
        <color rgb="FFFF0000"/>
        <rFont val="Calibri"/>
        <family val="2"/>
        <scheme val="minor"/>
      </rPr>
      <t>6304</t>
    </r>
    <r>
      <rPr>
        <b/>
        <sz val="12"/>
        <color rgb="FF29384F"/>
        <rFont val="Calibri"/>
        <family val="2"/>
        <scheme val="minor"/>
      </rPr>
      <t xml:space="preserve"> KOYO 2RS</t>
    </r>
  </si>
  <si>
    <t>RADIADOR DE AGUA XT660</t>
  </si>
  <si>
    <t>CAJAS DE  CD125 X1</t>
  </si>
  <si>
    <t>KIT DE PISTON RX115 0.50 CALIDA</t>
  </si>
  <si>
    <t>KIT DE PISTON RX115 0.75 CALIDA</t>
  </si>
  <si>
    <t>KIT DE TORILLO DE CORONA HAOJIN150/EXPRE150/X1-125 PARA TIPO ROSCA REDONTO PQ HAY 10</t>
  </si>
  <si>
    <t>TAZA DE VOLANTE AXI90/JOG90</t>
  </si>
  <si>
    <r>
      <t xml:space="preserve">GOMA DE PATA  CAMBIO </t>
    </r>
    <r>
      <rPr>
        <b/>
        <sz val="12"/>
        <color rgb="FFFF0000"/>
        <rFont val="Calibri"/>
        <family val="2"/>
        <scheme val="minor"/>
      </rPr>
      <t>PQ5  ESTE PRECIO</t>
    </r>
    <r>
      <rPr>
        <b/>
        <sz val="12"/>
        <color rgb="FF29384F"/>
        <rFont val="Calibri"/>
        <family val="2"/>
        <scheme val="minor"/>
      </rPr>
      <t xml:space="preserve"> MEDEL CUADRADO </t>
    </r>
    <r>
      <rPr>
        <b/>
        <sz val="12"/>
        <rFont val="Calibri"/>
        <family val="2"/>
        <scheme val="minor"/>
      </rPr>
      <t xml:space="preserve">KINK DRAG </t>
    </r>
    <r>
      <rPr>
        <b/>
        <sz val="12"/>
        <color rgb="FFFF0000"/>
        <rFont val="Calibri"/>
        <family val="2"/>
        <scheme val="minor"/>
      </rPr>
      <t>VERDE,NARAJA,NEGRO,ROJO,AZUL,</t>
    </r>
  </si>
  <si>
    <t>EJE DE ARRANQUE COMPLETO YBR125</t>
  </si>
  <si>
    <t>CHAPALETA TRASERO BCG150 MODELO NUEVA 1/U</t>
  </si>
  <si>
    <t>LUZ CRUCE  FOR B-SBR150 SECUENCIAL PQ 4 ESTE PRECIO</t>
  </si>
  <si>
    <r>
      <t xml:space="preserve">KIT PISTON BCG200 STD </t>
    </r>
    <r>
      <rPr>
        <b/>
        <sz val="12"/>
        <color rgb="FFFF0000"/>
        <rFont val="Calibri"/>
        <family val="2"/>
        <scheme val="minor"/>
      </rPr>
      <t>63MM   OVALADO</t>
    </r>
  </si>
  <si>
    <r>
      <t xml:space="preserve">KIT PISTON BCG200 0.50 </t>
    </r>
    <r>
      <rPr>
        <b/>
        <sz val="12"/>
        <color rgb="FFFF0000"/>
        <rFont val="Calibri"/>
        <family val="2"/>
        <scheme val="minor"/>
      </rPr>
      <t>63MM  OVALADO</t>
    </r>
  </si>
  <si>
    <r>
      <t xml:space="preserve">KIT PISTON BCG200 0.75 </t>
    </r>
    <r>
      <rPr>
        <b/>
        <sz val="12"/>
        <color rgb="FFC00000"/>
        <rFont val="Calibri"/>
        <family val="2"/>
        <scheme val="minor"/>
      </rPr>
      <t>63MM  OVALADO</t>
    </r>
  </si>
  <si>
    <r>
      <t xml:space="preserve">KIT PISTON BCG200 1.00 63MM  </t>
    </r>
    <r>
      <rPr>
        <b/>
        <sz val="12"/>
        <color rgb="FFFF0000"/>
        <rFont val="Calibri"/>
        <family val="2"/>
        <scheme val="minor"/>
      </rPr>
      <t>OVALADO</t>
    </r>
  </si>
  <si>
    <t>PRECIO</t>
  </si>
  <si>
    <t>COMPRAS PREPAGADAS CON 7% DE DESCUENTO</t>
  </si>
  <si>
    <t>COMPRAS PREPAGADAS SUPERIORES A 1600 CON 10% DE DESCUENTO</t>
  </si>
  <si>
    <t>PRECIO  $  y ZELLE</t>
  </si>
  <si>
    <t>PRECIO EN $</t>
  </si>
  <si>
    <t>PERRITO 520H PQ5 ESTE PRECIO</t>
  </si>
  <si>
    <t>AMORTIGUADOR PAR SCOOTER TIPO A . USA DOS  ,36CM ROJOS NO SIRVE INSTALAR UNO CON CAJA</t>
  </si>
  <si>
    <t>AMORTIGUADOR PAR SCOOTER TIPO A . USA DOS   ,37 CM  ROJOS NO SIRVE INSTALAR UNO CON CAJA</t>
  </si>
  <si>
    <t>MANDOS DE JOG50 PAR</t>
  </si>
  <si>
    <t>BIELA DE CIGUEÑAL LONCIN250</t>
  </si>
  <si>
    <t>BIELA DE CIGUEÑAL TE.X250</t>
  </si>
  <si>
    <t>BIELA DE CIGUEÑALBWS100</t>
  </si>
  <si>
    <t>BIELA DE CIGUEÑAL VESPA O PIAGGIO PX150 grantia</t>
  </si>
  <si>
    <t>BIELA DE CIGUEÑAL DT175</t>
  </si>
  <si>
    <t>C132</t>
  </si>
  <si>
    <t>PATIN DE CADENA TIEMPO DR650 PAR</t>
  </si>
  <si>
    <t>MASTILLO DR650 PAR</t>
  </si>
  <si>
    <t>MASTILLO XT600 4PZ</t>
  </si>
  <si>
    <t>VALVULA DE CAMARA DR650 PAR OFERTA</t>
  </si>
  <si>
    <t>VALVULA DE CAMARA DR650 AKARI</t>
  </si>
  <si>
    <t>BOMBA O LLAVE DE GASOLINA 4 PUERTO A SCOOTER150 HAOJUE125 CALIDAD</t>
  </si>
  <si>
    <t>GOMA DE PATA  CAMBIO PQ5 ESTE PRECIO MODELO ( L ) MONSTER VERDE,AMARILLO,NEGRO,AZUL,MORADO</t>
  </si>
  <si>
    <t>GOMITA PROTECTOR DE MANILLA PAR COLORES PQ4  ROSADO,AZUL,ROJO,VERDE</t>
  </si>
  <si>
    <t>CAJAS DE  CD110 TUS110</t>
  </si>
  <si>
    <t>CAJAS DE  ALCON150 GRANTIA</t>
  </si>
  <si>
    <t>C.D.I DE SCOOTER150  MATRIX ELE LUNER / PORCHE/ COVETT 2013-2014. CALIDAD</t>
  </si>
  <si>
    <t>C.D.I. DE WY-HOSE150</t>
  </si>
  <si>
    <t>CARBONERA DE ALCON150 LESIRVE A DT200</t>
  </si>
  <si>
    <t>CREMAYERA  COMPLETO  CON  MAGNETO ALCON150 GRANTIA</t>
  </si>
  <si>
    <t>CROCHERA CON DISCO  ALCON150 GRANTIA</t>
  </si>
  <si>
    <t>CAMPANA SOLO DE CROCHERA ALCON15</t>
  </si>
  <si>
    <t>EJE DE CAMBIO  ALCON150</t>
  </si>
  <si>
    <t>EJE DE ARRANQUE DE CD125-X1 2013-2014</t>
  </si>
  <si>
    <t>EMPACADURA DE CILINDRO CAMARA  1 PAR  OUL150 POR 5</t>
  </si>
  <si>
    <t>EMPACADURA DE CILINDRO  CAMARA 1 PAR DT-WY200 CALIDA POR 5</t>
  </si>
  <si>
    <t>EMPACADURA DE CILINDRO CAMARA 1 PAR  SCOOTER150 POR 5</t>
  </si>
  <si>
    <t>EMPACADURA DE CILINDRO CAMARA 1PAR  R1-WY200 / HAOJUE150 POR 5</t>
  </si>
  <si>
    <t>EMPACADURA DE CILINDRO CAMARA 1PAR   TE.X250</t>
  </si>
  <si>
    <t>EMPACADURA DE CILINDRO CAMARA 1PAR DORO250 GRANTIA</t>
  </si>
  <si>
    <t>GOMA DE TAPA VALVULA DE MOTO ROJO CG150/200 PQ 50 ESTE PRECIO</t>
  </si>
  <si>
    <t>GOMA DE TAPA VALVULA DE MOTOR   ROJO SCOOTER 150 PQ50 ESTE PRECIO</t>
  </si>
  <si>
    <t>GOMITAS PAR VALVULA VERDE CG150/200 PQ 50 PAR ESTE PRECIO</t>
  </si>
  <si>
    <t>GOMA DE TAPA VALVULA MATRIX ELE WH150 2013-2014 PQ 10 ESTE PRECIO</t>
  </si>
  <si>
    <t>GOMA DE TAPA VALVULA  OUL150 PQ 10 ESTE PRECIO</t>
  </si>
  <si>
    <t>GOMA DE TAPA VALVULA  HAOJUE -EKYHAWK 125  PQ10 ESTE PRECIO</t>
  </si>
  <si>
    <t>GOMA DE TAPA VALVULA  ACCON150 PQ10 ESTE PRECIO</t>
  </si>
  <si>
    <t>GUAYA DE ACELERAR UM200 DSR</t>
  </si>
  <si>
    <t>GUAYA DE CROCHE WY HORSE 150</t>
  </si>
  <si>
    <t>GUIA DE VALVULA DE CAMARA SCOOTER150 PAR</t>
  </si>
  <si>
    <t>GUIA DE VALVULA DE CAMARA ALCON150 PAR</t>
  </si>
  <si>
    <t>GUIA DE VALVULA DE CAMARA ELEGANCE150  2012-2014  PAR</t>
  </si>
  <si>
    <t>JAULA  DE CAJAS DE EXECUTIVE250 SKAYGO250</t>
  </si>
  <si>
    <t>KIT DE CROCHERA AX100</t>
  </si>
  <si>
    <t>KIT DE CROCHERA RX100/115</t>
  </si>
  <si>
    <t>KIT DE ESTOPERA RX100/115</t>
  </si>
  <si>
    <t>KIT DE ESTOPERA ALCON150</t>
  </si>
  <si>
    <t>PIÑON O BENDIX DE ARRANQUE JOG90 AXI90</t>
  </si>
  <si>
    <t>PIÑON O BENDIX DE ARRANQUE SCOOTER90 AVLA</t>
  </si>
  <si>
    <t>KIT PISTON  ACCON150 STD</t>
  </si>
  <si>
    <t>KIT PISTON  ACCON150 0,50</t>
  </si>
  <si>
    <t>KIT DE PISTON YBR125 0.50</t>
  </si>
  <si>
    <t>KIT DE PISTON TE.X250 STD</t>
  </si>
  <si>
    <t>KIT DE PISTON TE.X250 0.25</t>
  </si>
  <si>
    <t>KIT DE PISTON TE.X250  0.50</t>
  </si>
  <si>
    <t>RESORTE GRANDE DE EJE DE ARRANQUE SCOOTER90 AVLA</t>
  </si>
  <si>
    <t>K310</t>
  </si>
  <si>
    <t>CUCHARA DE CG150 CON ROLINERA PARA MOTOS DUROTORO150</t>
  </si>
  <si>
    <t>MARTILLO DT200/WY200</t>
  </si>
  <si>
    <t>MANZANA O TAMBOR TRASERO JAGUAR150CON 4 BUJE Y ROLINERA PARA RIN RAYO</t>
  </si>
  <si>
    <t>PATA DE CAMBIO ARSE2</t>
  </si>
  <si>
    <t>P113</t>
  </si>
  <si>
    <t>PATINE DE CADENA DE TIEMPO ALCON150</t>
  </si>
  <si>
    <t>PEPAS DE VARIADOR SCOOTER90 AVLA</t>
  </si>
  <si>
    <t>RETROVISOR PAR YBR125 GRANTIA</t>
  </si>
  <si>
    <t>RETROVISOR PAR SCOOTER90C GRANTIA</t>
  </si>
  <si>
    <t>KIT DE TAPON ACEITE CON FILTRO CG150/200</t>
  </si>
  <si>
    <t>T23</t>
  </si>
  <si>
    <t>TENSOR DE CADENA DE TIEMPO HAOJUE150 O TD200 O R1 200 PLATEDO</t>
  </si>
  <si>
    <t>VALVULA DE CAMARA CD110 TUS</t>
  </si>
  <si>
    <t>VARIADOR COMPLETO JOG50 3KJ50</t>
  </si>
  <si>
    <t>VARIADOR COMPLETO JOG90</t>
  </si>
  <si>
    <t>VARIADOR COMPLETO EXECUTIVE250 SKAYGO GRANTIA</t>
  </si>
  <si>
    <r>
      <t xml:space="preserve">CUÑA DE CIGUEÑAL 4 TIEMPO SCOOTER /CD110 /CG150/250 </t>
    </r>
    <r>
      <rPr>
        <b/>
        <sz val="12"/>
        <color rgb="FFC00000"/>
        <rFont val="Calibri"/>
        <family val="2"/>
        <scheme val="minor"/>
      </rPr>
      <t xml:space="preserve">0.80gr PQ50 O 49 </t>
    </r>
    <r>
      <rPr>
        <b/>
        <sz val="12"/>
        <color theme="1" tint="0.1498458815271462"/>
        <rFont val="Calibri"/>
        <family val="2"/>
        <scheme val="minor"/>
      </rPr>
      <t>ESTE PRECIO</t>
    </r>
  </si>
  <si>
    <r>
      <t xml:space="preserve">CADENA </t>
    </r>
    <r>
      <rPr>
        <b/>
        <sz val="12"/>
        <color rgb="FFFF0000"/>
        <rFont val="Calibri"/>
        <family val="2"/>
        <scheme val="minor"/>
      </rPr>
      <t>520/120L</t>
    </r>
    <r>
      <rPr>
        <b/>
        <sz val="12"/>
        <color rgb="FF29384F"/>
        <rFont val="Calibri"/>
        <family val="2"/>
        <scheme val="minor"/>
      </rPr>
      <t xml:space="preserve"> DORADA TIPO CON GOMAS K650 / XT600</t>
    </r>
  </si>
  <si>
    <r>
      <t xml:space="preserve">BOMBA O LLAVE DE GASOLINA 3KJ50/JOG50 CALIDAD  </t>
    </r>
    <r>
      <rPr>
        <b/>
        <sz val="12"/>
        <color rgb="FFFF0000"/>
        <rFont val="Calibri"/>
        <family val="2"/>
        <scheme val="minor"/>
      </rPr>
      <t>CAJA 5 ESTA PRECIO</t>
    </r>
  </si>
  <si>
    <r>
      <t xml:space="preserve">BUJE O TUBITO DE PORTA CORONA CD110-TUS / O LE SIRVE OTRO TIPO 110 </t>
    </r>
    <r>
      <rPr>
        <b/>
        <sz val="12"/>
        <color rgb="FFC00000"/>
        <rFont val="Calibri"/>
        <family val="2"/>
        <scheme val="minor"/>
      </rPr>
      <t>1PZ</t>
    </r>
  </si>
  <si>
    <r>
      <t xml:space="preserve">ACEITE 2T 1L 20/50 MARCA MAJA   C/U  </t>
    </r>
    <r>
      <rPr>
        <b/>
        <sz val="12"/>
        <color rgb="FFFF0000"/>
        <rFont val="Calibri"/>
        <family val="2"/>
        <scheme val="minor"/>
      </rPr>
      <t xml:space="preserve"> ACEITE SOLO DESPACHO CON PEDIDO</t>
    </r>
  </si>
  <si>
    <r>
      <t>ACEITE 4T SJ 1L 20/50 MARCA MAJA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color theme="1" tint="0.14993743705557422"/>
        <rFont val="Calibri"/>
        <family val="2"/>
        <scheme val="minor"/>
      </rPr>
      <t xml:space="preserve"> MAS CALIDA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</si>
  <si>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 xml:space="preserve">2JA </t>
    </r>
    <r>
      <rPr>
        <b/>
        <sz val="12"/>
        <color theme="1" tint="0.14981536301767021"/>
        <rFont val="Calibri"/>
        <family val="2"/>
        <scheme val="minor"/>
      </rPr>
      <t xml:space="preserve">PERLA MAS </t>
    </r>
    <r>
      <rPr>
        <b/>
        <sz val="12"/>
        <color rgb="FF29384F"/>
        <rFont val="Calibri"/>
        <family val="2"/>
        <scheme val="minor"/>
      </rPr>
      <t>DELGADO</t>
    </r>
  </si>
  <si>
    <r>
      <t xml:space="preserve">DISCO </t>
    </r>
    <r>
      <rPr>
        <b/>
        <sz val="12"/>
        <color rgb="FFFF0000"/>
        <rFont val="Calibri"/>
        <family val="2"/>
        <scheme val="minor"/>
      </rPr>
      <t>1 CAJAS</t>
    </r>
    <r>
      <rPr>
        <b/>
        <sz val="12"/>
        <color rgb="FF29384F"/>
        <rFont val="Calibri"/>
        <family val="2"/>
        <scheme val="minor"/>
      </rPr>
      <t xml:space="preserve"> DE CROCHE CD125 X1 / CD110 TUS A 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color theme="1" tint="0.14981536301767021"/>
        <rFont val="Calibri"/>
        <family val="2"/>
        <scheme val="minor"/>
      </rPr>
      <t xml:space="preserve">3P </t>
    </r>
    <r>
      <rPr>
        <b/>
        <sz val="12"/>
        <color rgb="FFC00000"/>
        <rFont val="Calibri"/>
        <family val="2"/>
        <scheme val="minor"/>
      </rPr>
      <t>AQUI  POR CAJAS 100  x 0.9$</t>
    </r>
  </si>
  <si>
    <r>
      <t>ESTOPERA DE PORTA CORONA HAOJIN MD150150 N</t>
    </r>
    <r>
      <rPr>
        <b/>
        <sz val="12"/>
        <color rgb="FFC00000"/>
        <rFont val="Calibri"/>
        <family val="2"/>
        <scheme val="minor"/>
      </rPr>
      <t xml:space="preserve">42 POR PQ10  ESTA PRECIO </t>
    </r>
    <r>
      <rPr>
        <b/>
        <sz val="12"/>
        <color theme="1" tint="0.14990691854609822"/>
        <rFont val="Calibri"/>
        <family val="2"/>
        <scheme val="minor"/>
      </rPr>
      <t>NEGRO</t>
    </r>
  </si>
  <si>
    <r>
      <t>CHAPALETA O GUARDAFANGO TRASERO SCOOTER150 MODE</t>
    </r>
    <r>
      <rPr>
        <b/>
        <sz val="12"/>
        <color theme="1" tint="0.14993743705557422"/>
        <rFont val="Calibri"/>
        <family val="2"/>
        <scheme val="minor"/>
      </rPr>
      <t xml:space="preserve">LO 1 </t>
    </r>
    <r>
      <rPr>
        <b/>
        <sz val="12"/>
        <color rgb="FFC00000"/>
        <rFont val="Calibri"/>
        <family val="2"/>
        <scheme val="minor"/>
      </rPr>
      <t xml:space="preserve"> 1PZ</t>
    </r>
  </si>
  <si>
    <r>
      <t xml:space="preserve">GOMA DE PURIFICADOR CG150 / BCG150 </t>
    </r>
    <r>
      <rPr>
        <b/>
        <sz val="12"/>
        <color rgb="FFFF0000"/>
        <rFont val="Calibri"/>
        <family val="2"/>
        <scheme val="minor"/>
      </rPr>
      <t>PAQ 5 ESTE PRECIO</t>
    </r>
  </si>
  <si>
    <r>
      <t xml:space="preserve">GUAYA DE FRENO TRASERO </t>
    </r>
    <r>
      <rPr>
        <b/>
        <sz val="12"/>
        <color rgb="FFFF0000"/>
        <rFont val="Calibri"/>
        <family val="2"/>
        <scheme val="minor"/>
      </rPr>
      <t>SCOOTER150</t>
    </r>
  </si>
  <si>
    <r>
      <t xml:space="preserve">GUIA DE VALVULA DE CAMARA R1-WY200 PAR O LE SIRVE DT-WY200 </t>
    </r>
    <r>
      <rPr>
        <b/>
        <sz val="12"/>
        <color theme="4" tint="-0.249977111117893"/>
        <rFont val="Calibri"/>
        <family val="2"/>
        <scheme val="minor"/>
      </rPr>
      <t xml:space="preserve">PQ 5 PAR ESTA PRECIO </t>
    </r>
    <r>
      <rPr>
        <b/>
        <sz val="12"/>
        <color rgb="FFC00000"/>
        <rFont val="Calibri"/>
        <family val="2"/>
        <scheme val="minor"/>
      </rPr>
      <t>CADA PAR 1.3$</t>
    </r>
  </si>
  <si>
    <t>DESCUENTO</t>
  </si>
  <si>
    <t>PAGA</t>
  </si>
  <si>
    <t>INYECTOR DL1000 ANO 2008, NO LE SIRBE 2012-2024 NI  ABS</t>
  </si>
  <si>
    <t>PIÑON O BENDIX DE ARRANQUE  3KJ50 / 2JA50</t>
  </si>
  <si>
    <t>VALVULA DE CAMARA ALCON150  PAR</t>
  </si>
  <si>
    <t>$</t>
  </si>
  <si>
    <t>CIGUEÑAL SCOOTER150 GARANTIA</t>
  </si>
  <si>
    <t>KIT DE PISTON CD125-X1 0.25</t>
  </si>
  <si>
    <t>MAGNETO JOG90 / AXI90/ BWS100</t>
  </si>
  <si>
    <r>
      <t xml:space="preserve">VALVULA DE CAMARA DT-200 CUNA LARGA CALIDAD </t>
    </r>
    <r>
      <rPr>
        <b/>
        <sz val="12"/>
        <color rgb="FFC00000"/>
        <rFont val="Calibri"/>
        <family val="2"/>
        <scheme val="minor"/>
      </rPr>
      <t>PAR</t>
    </r>
  </si>
  <si>
    <t>VALVULA DE CAMARA ELEGANCE/BWS150 MODELO NUEVA  PAR</t>
  </si>
  <si>
    <t>CAMARA TAPA DE MOTOR  JOG90</t>
  </si>
  <si>
    <t>GUIA DE VALVULA DE CAMARA GN125 / EN125</t>
  </si>
  <si>
    <t>KIT DE CROCHERA CG150/200</t>
  </si>
  <si>
    <r>
      <t xml:space="preserve">KIT DE ROAMIENTO CD125-X1 2014 MOTOR NEGRO  </t>
    </r>
    <r>
      <rPr>
        <b/>
        <sz val="12"/>
        <color rgb="FFFF0000"/>
        <rFont val="Calibri"/>
        <family val="2"/>
        <scheme val="minor"/>
      </rPr>
      <t>128L*35T × 15T</t>
    </r>
    <r>
      <rPr>
        <b/>
        <sz val="12"/>
        <color rgb="FF29384F"/>
        <rFont val="Calibri"/>
        <family val="2"/>
        <scheme val="minor"/>
      </rPr>
      <t xml:space="preserve">  CON TORNILLO</t>
    </r>
  </si>
  <si>
    <r>
      <t xml:space="preserve">KIT DE ROAMIENTO CD125-X1 2014   MOTOR NEGRO </t>
    </r>
    <r>
      <rPr>
        <b/>
        <sz val="12"/>
        <color rgb="FFFF0000"/>
        <rFont val="Calibri"/>
        <family val="2"/>
        <scheme val="minor"/>
      </rPr>
      <t>128L*37T × 15T</t>
    </r>
    <r>
      <rPr>
        <b/>
        <sz val="12"/>
        <color rgb="FF29384F"/>
        <rFont val="Calibri"/>
        <family val="2"/>
        <scheme val="minor"/>
      </rPr>
      <t xml:space="preserve">  CON TORNILLO</t>
    </r>
  </si>
  <si>
    <r>
      <t xml:space="preserve">KIT DE ROAMIENTO CD125-X1 2014  MOTOR NEGRO </t>
    </r>
    <r>
      <rPr>
        <b/>
        <sz val="12"/>
        <color rgb="FFFF0000"/>
        <rFont val="Calibri"/>
        <family val="2"/>
        <scheme val="minor"/>
      </rPr>
      <t xml:space="preserve">128L*38T × 14T </t>
    </r>
    <r>
      <rPr>
        <b/>
        <sz val="12"/>
        <color rgb="FF29384F"/>
        <rFont val="Calibri"/>
        <family val="2"/>
        <scheme val="minor"/>
      </rPr>
      <t xml:space="preserve"> CON TORNILLO</t>
    </r>
  </si>
  <si>
    <r>
      <t xml:space="preserve">KIT DE ROAMIENTO CD125-X1 2014  MOTOR NEGRO </t>
    </r>
    <r>
      <rPr>
        <b/>
        <sz val="12"/>
        <color rgb="FFFF0000"/>
        <rFont val="Calibri"/>
        <family val="2"/>
        <scheme val="minor"/>
      </rPr>
      <t>128L*39T × 14T</t>
    </r>
    <r>
      <rPr>
        <b/>
        <sz val="12"/>
        <color rgb="FF29384F"/>
        <rFont val="Calibri"/>
        <family val="2"/>
        <scheme val="minor"/>
      </rPr>
      <t xml:space="preserve">  CON TORNILLO</t>
    </r>
  </si>
  <si>
    <t>KIT DE PIÑON ARRANQUE SCOOTER 90</t>
  </si>
  <si>
    <t>KIT DE PISTON AX 100 2.00</t>
  </si>
  <si>
    <t>PASTILLA DE SCOOTER 90 DELANTERA</t>
  </si>
  <si>
    <t>PLATINERA ALCON150</t>
  </si>
  <si>
    <t>PLATINERA SCOOTER150-12P</t>
  </si>
  <si>
    <t>SOCATE DE FARO WY150 HOSE PLATICO 1/U</t>
  </si>
  <si>
    <t>TENSOR DE CADENA TIEMPO ELEGANCE150</t>
  </si>
  <si>
    <t>TENSOR DE CADENA DE TIEMPO DT200 / R1-200 NEGRO</t>
  </si>
  <si>
    <t>VARIADOR COMPLETO DE SCOOTER 90</t>
  </si>
  <si>
    <t>LUZ CRUCE      ARSE2 1/U</t>
  </si>
  <si>
    <t>ANILLO DURO REZ250 STD</t>
  </si>
  <si>
    <t>ANILLO RX115 1.50 GENERICO QUEDA POCO</t>
  </si>
  <si>
    <t>ANILLO RX115 2.00 GENERICO  QUEDA POCO</t>
  </si>
  <si>
    <t>ANILLO RX115 2.50 GENERICO  QUEDA POCO</t>
  </si>
  <si>
    <t>ANILLO RX115 3.00 GENERICO  QUEDA POCO</t>
  </si>
  <si>
    <t>ANILLO RXZ135 0.50  QUEDA POCO</t>
  </si>
  <si>
    <t>A227</t>
  </si>
  <si>
    <t>ANILLO RXZ135 2.00  QUEDA POCO</t>
  </si>
  <si>
    <t>A228</t>
  </si>
  <si>
    <t>ANILLO RXZ135 2.50  QUEDA POCO</t>
  </si>
  <si>
    <t>ANILLO RXZ135 3.00   QUEDA POCO</t>
  </si>
  <si>
    <t>ANILLO RXZ135 STD  QUEDA POCO</t>
  </si>
  <si>
    <t>ARBOL DE LEVA DE SCOOTER UNICO250 CON ROLINERA SIN PIÑON GRANTIA</t>
  </si>
  <si>
    <t>ARBOL DE LEVA EXECUTIVE250 CON  FIJADOR SIN PINNON</t>
  </si>
  <si>
    <t>ARBOL DE LEVA EXECUTIVE250 SIN  FIJADOR SIN PINNON</t>
  </si>
  <si>
    <t>CILINDRO COMPLETO DE DURO REZ250</t>
  </si>
  <si>
    <t>FILTRO SOLO  DE ACEITE CG150/200  PQ20  ESTE PRECIO 1=0.2$</t>
  </si>
  <si>
    <t>KIT DE PISTON DURO REZ  250  0.50</t>
  </si>
  <si>
    <t>KIT DE PISTON DURO REZ 250  0.25</t>
  </si>
  <si>
    <t>KIT DE PISTON DURO REZ 250  STD</t>
  </si>
  <si>
    <t>KIT DE PISTON RX115 1.50 CALIDA</t>
  </si>
  <si>
    <t>KIT DE PISTON RX115 2.00 CALIDA</t>
  </si>
  <si>
    <t>KIT DE PISTON RX115 STD  CALIDA</t>
  </si>
  <si>
    <t>KIT DE PISTON RXZ135 0.50 CALIDA</t>
  </si>
  <si>
    <t>KIT DE PISTON RXZ135 2.00 CALIDA</t>
  </si>
  <si>
    <t>KIT DE PISTON RXZ135 2.50 CALIDA</t>
  </si>
  <si>
    <t>KIT DE PISTON RXZ135 3.00 CALIDA</t>
  </si>
  <si>
    <t>KIT DE PISTON RXZ135 STD CALIDA</t>
  </si>
  <si>
    <t>PASTILLA DE SUPER  TD200 TRACERA</t>
  </si>
  <si>
    <t>TAPA STOP  YB125 NO SIRVE ANTE DICE RX115     GARANTIA LLAMA A  MI 04243530157</t>
  </si>
  <si>
    <t>C114</t>
  </si>
  <si>
    <t>CADENA DE BOMBA DE ACEITE ELEGANCE DID</t>
  </si>
  <si>
    <t>CADENA DE TIEMPO DT200 DID</t>
  </si>
  <si>
    <t>CADENA DE TIEMPO LEON KING 250 DID</t>
  </si>
  <si>
    <t>CADENA DE TIEMPO R1200 DID</t>
  </si>
  <si>
    <r>
      <t xml:space="preserve">CARBONERA GN125 OFERTA  </t>
    </r>
    <r>
      <rPr>
        <b/>
        <sz val="12"/>
        <color rgb="FFC00000"/>
        <rFont val="Calibri"/>
        <family val="2"/>
        <scheme val="minor"/>
      </rPr>
      <t>MODELO  USO MAS</t>
    </r>
  </si>
  <si>
    <t>KIT DE ESTOPERA SCOOTER150</t>
  </si>
  <si>
    <t>KIT DE PISTON AX 100 1.00</t>
  </si>
  <si>
    <t>KIT DE PISTON CG150 STD</t>
  </si>
  <si>
    <t>K135</t>
  </si>
  <si>
    <t>KIT DE PISTON GN 125 / EN125 0.50</t>
  </si>
  <si>
    <t>KIT DE PISTON R1-WY200 STD</t>
  </si>
  <si>
    <t>BOMBA DE ACEITE DT125/ 175</t>
  </si>
  <si>
    <t>CILINDRO COMPLETO DE TE.X-250</t>
  </si>
  <si>
    <t>A271</t>
  </si>
  <si>
    <t>A270</t>
  </si>
  <si>
    <t>A269</t>
  </si>
  <si>
    <t>A265</t>
  </si>
  <si>
    <t>ANILLO KLR650 2014 0.50 PARA PISTON D TIPO PLANO .DELGADO MODELO SE VENDE MAS</t>
  </si>
  <si>
    <t>A264</t>
  </si>
  <si>
    <t>ANILLO KLR650 2014 STD PARA PISTON D TIPO PLANO. DELGADO .MODELO SE VENDE MAS</t>
  </si>
  <si>
    <t>A272</t>
  </si>
  <si>
    <t>A268</t>
  </si>
  <si>
    <t>A266</t>
  </si>
  <si>
    <t>A267</t>
  </si>
  <si>
    <t>A260</t>
  </si>
  <si>
    <t>A261</t>
  </si>
  <si>
    <t>A263</t>
  </si>
  <si>
    <t>A262</t>
  </si>
  <si>
    <t>A259</t>
  </si>
  <si>
    <t>B95</t>
  </si>
  <si>
    <t>B94</t>
  </si>
  <si>
    <t>B97</t>
  </si>
  <si>
    <t>B93</t>
  </si>
  <si>
    <t>BOMBA DE ACEITE KL650 PINON  METAL</t>
  </si>
  <si>
    <t>B91</t>
  </si>
  <si>
    <t>B92</t>
  </si>
  <si>
    <t>B90</t>
  </si>
  <si>
    <t>BOMBA DE LLAVE  GASOL DR650/DL650</t>
  </si>
  <si>
    <t>B89</t>
  </si>
  <si>
    <t>B99</t>
  </si>
  <si>
    <t>BUJE DE REPARACION DE MOROCHO  KL650 / DR650</t>
  </si>
  <si>
    <t>B98</t>
  </si>
  <si>
    <t>B96</t>
  </si>
  <si>
    <t>C15</t>
  </si>
  <si>
    <t>C14</t>
  </si>
  <si>
    <t>C13</t>
  </si>
  <si>
    <t>C19</t>
  </si>
  <si>
    <t>C18</t>
  </si>
  <si>
    <t>C22</t>
  </si>
  <si>
    <t>CILINDRO COMPLETO XT600</t>
  </si>
  <si>
    <t>C12</t>
  </si>
  <si>
    <t>C21</t>
  </si>
  <si>
    <t>C20</t>
  </si>
  <si>
    <t>C17</t>
  </si>
  <si>
    <t>D16</t>
  </si>
  <si>
    <t>DIAFRAMA DE CABULADOR CON AGUJA  DR650</t>
  </si>
  <si>
    <t>D15</t>
  </si>
  <si>
    <t>DIAFRAMA DE CABULADOR CON AGUJA  K650</t>
  </si>
  <si>
    <t>D11</t>
  </si>
  <si>
    <t>D9</t>
  </si>
  <si>
    <t>D14</t>
  </si>
  <si>
    <t>D10</t>
  </si>
  <si>
    <t>D13</t>
  </si>
  <si>
    <t>D8</t>
  </si>
  <si>
    <t>D12</t>
  </si>
  <si>
    <t>D2</t>
  </si>
  <si>
    <t>D3</t>
  </si>
  <si>
    <t>D5</t>
  </si>
  <si>
    <t>D4</t>
  </si>
  <si>
    <t>D1</t>
  </si>
  <si>
    <t>D6</t>
  </si>
  <si>
    <t>D7</t>
  </si>
  <si>
    <t>E8</t>
  </si>
  <si>
    <t>EJE DE CAMBIO DR650</t>
  </si>
  <si>
    <t>E2</t>
  </si>
  <si>
    <t>E1</t>
  </si>
  <si>
    <t>E3</t>
  </si>
  <si>
    <t>E5</t>
  </si>
  <si>
    <t>E4</t>
  </si>
  <si>
    <t>E7</t>
  </si>
  <si>
    <t>E11</t>
  </si>
  <si>
    <t>E10</t>
  </si>
  <si>
    <t>E9</t>
  </si>
  <si>
    <t>F1</t>
  </si>
  <si>
    <t>F4</t>
  </si>
  <si>
    <t>F5</t>
  </si>
  <si>
    <t>F2</t>
  </si>
  <si>
    <t>F3</t>
  </si>
  <si>
    <t>GOMA DE BASTON KL650 LARGA</t>
  </si>
  <si>
    <t>G13</t>
  </si>
  <si>
    <t>G12</t>
  </si>
  <si>
    <t>G16</t>
  </si>
  <si>
    <t>G17</t>
  </si>
  <si>
    <t>G19</t>
  </si>
  <si>
    <t>G18</t>
  </si>
  <si>
    <t>G15</t>
  </si>
  <si>
    <t>GOMITA DE VALVULA 4 PZ KLR650</t>
  </si>
  <si>
    <t>G14</t>
  </si>
  <si>
    <t>G22</t>
  </si>
  <si>
    <t>G23</t>
  </si>
  <si>
    <t>GUARDA  POLVO  DE BASTON DR650 PAR</t>
  </si>
  <si>
    <t>G20</t>
  </si>
  <si>
    <t>G24</t>
  </si>
  <si>
    <t>GUARDA  POLVO  DE BASTON RK6 PAR</t>
  </si>
  <si>
    <t>G25</t>
  </si>
  <si>
    <t>GUARDA  POLVO  DE BASTON XT600 PAR</t>
  </si>
  <si>
    <t>G21</t>
  </si>
  <si>
    <t>G26</t>
  </si>
  <si>
    <t>GUAYA DE ACELERAR DR650 DOBLE</t>
  </si>
  <si>
    <t>G4</t>
  </si>
  <si>
    <t>GUAYA DE CROCHE  DR650</t>
  </si>
  <si>
    <t>G3</t>
  </si>
  <si>
    <t>G5</t>
  </si>
  <si>
    <t>GUIA DE VALVULA XT600  PAR  CADA MOTO USA 2 PAR</t>
  </si>
  <si>
    <t>I1</t>
  </si>
  <si>
    <t>I2</t>
  </si>
  <si>
    <t>J1</t>
  </si>
  <si>
    <t>K13</t>
  </si>
  <si>
    <t>K6</t>
  </si>
  <si>
    <t>K8</t>
  </si>
  <si>
    <t>K10</t>
  </si>
  <si>
    <t>K9</t>
  </si>
  <si>
    <t>K22</t>
  </si>
  <si>
    <t>K18</t>
  </si>
  <si>
    <t>K15</t>
  </si>
  <si>
    <t>KIT DE PISTON KLR650 0.50</t>
  </si>
  <si>
    <t>KIT DE PISTON KLR650 1.00</t>
  </si>
  <si>
    <t>K14</t>
  </si>
  <si>
    <t>K7</t>
  </si>
  <si>
    <t>L3</t>
  </si>
  <si>
    <t>L4</t>
  </si>
  <si>
    <t>LAPIZ DE CROCHERA  K650 DE AÑO 2014 USO MAS</t>
  </si>
  <si>
    <t>L2</t>
  </si>
  <si>
    <t>L1</t>
  </si>
  <si>
    <t>M3</t>
  </si>
  <si>
    <t>M1</t>
  </si>
  <si>
    <t>M2</t>
  </si>
  <si>
    <t>P5</t>
  </si>
  <si>
    <t>PATA DE FRENO KL650</t>
  </si>
  <si>
    <t>P4</t>
  </si>
  <si>
    <t>P2</t>
  </si>
  <si>
    <t>P3</t>
  </si>
  <si>
    <t>PATIN DE CADENA TIEMPO KL650  PAR</t>
  </si>
  <si>
    <t>P16</t>
  </si>
  <si>
    <t>P10</t>
  </si>
  <si>
    <t>P11</t>
  </si>
  <si>
    <t>P1</t>
  </si>
  <si>
    <t>P7</t>
  </si>
  <si>
    <t>P6</t>
  </si>
  <si>
    <t>P8</t>
  </si>
  <si>
    <t>PORSA PIES  DELANTERO KL650 PAR</t>
  </si>
  <si>
    <t>P9</t>
  </si>
  <si>
    <t>P12</t>
  </si>
  <si>
    <t>PUÑO PAR DE KLR650 CON HUESO</t>
  </si>
  <si>
    <t>R4</t>
  </si>
  <si>
    <t>REGULADOR DE PRECION DE BOMBA DE GASOLINA   DL650 / GSX-R600 /750/ 1000</t>
  </si>
  <si>
    <t>R3</t>
  </si>
  <si>
    <t>R2</t>
  </si>
  <si>
    <t>R8</t>
  </si>
  <si>
    <t>RETROVISOR   CON LUZ DE CRUZE  ZX-10R  PAR ORIGINAL</t>
  </si>
  <si>
    <t>R6</t>
  </si>
  <si>
    <t>R7</t>
  </si>
  <si>
    <t>R5</t>
  </si>
  <si>
    <t>R9</t>
  </si>
  <si>
    <t>RETROVISOR REDONDE KLR650</t>
  </si>
  <si>
    <t>T11</t>
  </si>
  <si>
    <t>T10</t>
  </si>
  <si>
    <t>TAPAS LATERAL DE FARO KLR650  IZQUIERDO Y DERECHO  PAR</t>
  </si>
  <si>
    <t>T9</t>
  </si>
  <si>
    <t>T8</t>
  </si>
  <si>
    <t>T15</t>
  </si>
  <si>
    <t>TAPON DE CAMARA LATERAL  DR650</t>
  </si>
  <si>
    <t>T13</t>
  </si>
  <si>
    <t>TAPON DE LA CULATA DE ACEITE TAPA VALVUA  XT600/YFM600</t>
  </si>
  <si>
    <t>T14</t>
  </si>
  <si>
    <t>TAPON DE LLENADO DE ACEITE DE MOTOR KL650</t>
  </si>
  <si>
    <t>T12</t>
  </si>
  <si>
    <t>T6</t>
  </si>
  <si>
    <t>T7</t>
  </si>
  <si>
    <t>TENSOR DE CADENA XT600 / XT660</t>
  </si>
  <si>
    <t>TENSOR O PATIN  GOMA DE CADENA GRANDE K650</t>
  </si>
  <si>
    <t>T2</t>
  </si>
  <si>
    <t>TENSOR O PATIN DE GOMA DE CADENA GRANDE DR650</t>
  </si>
  <si>
    <t>TENSOR O PATIN DE GOMA DE CADENA GRANDE XT600</t>
  </si>
  <si>
    <t>T18</t>
  </si>
  <si>
    <t>T16</t>
  </si>
  <si>
    <t>T17</t>
  </si>
  <si>
    <t>TERMOSTATO KLR650</t>
  </si>
  <si>
    <t>V2</t>
  </si>
  <si>
    <t>VALVULA DE ADMISION K650 ORIGINAL PAR</t>
  </si>
  <si>
    <t>V3</t>
  </si>
  <si>
    <t>V1</t>
  </si>
  <si>
    <t>V4</t>
  </si>
  <si>
    <t>V5</t>
  </si>
  <si>
    <t>V7</t>
  </si>
  <si>
    <t>V6</t>
  </si>
  <si>
    <t>A258</t>
  </si>
  <si>
    <t>A276</t>
  </si>
  <si>
    <t>A273</t>
  </si>
  <si>
    <t>A274</t>
  </si>
  <si>
    <t>A275</t>
  </si>
  <si>
    <t>A38</t>
  </si>
  <si>
    <t>A37</t>
  </si>
  <si>
    <t>A39</t>
  </si>
  <si>
    <t>A40</t>
  </si>
  <si>
    <t>A36</t>
  </si>
  <si>
    <t>A32</t>
  </si>
  <si>
    <t>A33</t>
  </si>
  <si>
    <t>A34</t>
  </si>
  <si>
    <t>A35</t>
  </si>
  <si>
    <t>A31</t>
  </si>
  <si>
    <t>A102</t>
  </si>
  <si>
    <t>A103</t>
  </si>
  <si>
    <t>A107</t>
  </si>
  <si>
    <t>A2</t>
  </si>
  <si>
    <t>A17</t>
  </si>
  <si>
    <t>A27</t>
  </si>
  <si>
    <t>A28</t>
  </si>
  <si>
    <t>A29</t>
  </si>
  <si>
    <t>A30</t>
  </si>
  <si>
    <t>A26</t>
  </si>
  <si>
    <t>A74</t>
  </si>
  <si>
    <t>A72</t>
  </si>
  <si>
    <t>A73</t>
  </si>
  <si>
    <t>A75</t>
  </si>
  <si>
    <t>A71</t>
  </si>
  <si>
    <t>A62</t>
  </si>
  <si>
    <t>A63</t>
  </si>
  <si>
    <t>A64</t>
  </si>
  <si>
    <t>A65</t>
  </si>
  <si>
    <t>A61</t>
  </si>
  <si>
    <t>A82</t>
  </si>
  <si>
    <t>A83</t>
  </si>
  <si>
    <t>A84</t>
  </si>
  <si>
    <t>A87</t>
  </si>
  <si>
    <t>A88</t>
  </si>
  <si>
    <t>A89</t>
  </si>
  <si>
    <t>A81</t>
  </si>
  <si>
    <t>A92</t>
  </si>
  <si>
    <t>A94</t>
  </si>
  <si>
    <t>A95</t>
  </si>
  <si>
    <t>A96</t>
  </si>
  <si>
    <t>A97</t>
  </si>
  <si>
    <t>A90</t>
  </si>
  <si>
    <t>A22</t>
  </si>
  <si>
    <t>A23</t>
  </si>
  <si>
    <t>A24</t>
  </si>
  <si>
    <t>A25</t>
  </si>
  <si>
    <t>A47</t>
  </si>
  <si>
    <t>A48</t>
  </si>
  <si>
    <t>A49</t>
  </si>
  <si>
    <t>A50</t>
  </si>
  <si>
    <t>A53</t>
  </si>
  <si>
    <t>A54</t>
  </si>
  <si>
    <t>A52</t>
  </si>
  <si>
    <t>A55</t>
  </si>
  <si>
    <t>A51</t>
  </si>
  <si>
    <t>A57</t>
  </si>
  <si>
    <t>A58</t>
  </si>
  <si>
    <t>A59</t>
  </si>
  <si>
    <t>A60</t>
  </si>
  <si>
    <t>A56</t>
  </si>
  <si>
    <t>A77</t>
  </si>
  <si>
    <t>A78</t>
  </si>
  <si>
    <t>A79</t>
  </si>
  <si>
    <t>A80</t>
  </si>
  <si>
    <t>A0200</t>
  </si>
  <si>
    <t>A76</t>
  </si>
  <si>
    <t>A66</t>
  </si>
  <si>
    <t>A1000</t>
  </si>
  <si>
    <t>A1032</t>
  </si>
  <si>
    <t>A67</t>
  </si>
  <si>
    <t>A68</t>
  </si>
  <si>
    <t>A69</t>
  </si>
  <si>
    <t>A70</t>
  </si>
  <si>
    <t>A137</t>
  </si>
  <si>
    <t>A138</t>
  </si>
  <si>
    <t>A139</t>
  </si>
  <si>
    <t>A135</t>
  </si>
  <si>
    <t>A155</t>
  </si>
  <si>
    <t>A153</t>
  </si>
  <si>
    <t>A154</t>
  </si>
  <si>
    <t>A141</t>
  </si>
  <si>
    <t>A142</t>
  </si>
  <si>
    <t>A143</t>
  </si>
  <si>
    <t>A144</t>
  </si>
  <si>
    <t>A140</t>
  </si>
  <si>
    <t>A146</t>
  </si>
  <si>
    <t>A147</t>
  </si>
  <si>
    <t>A145</t>
  </si>
  <si>
    <t>A115</t>
  </si>
  <si>
    <t>A116</t>
  </si>
  <si>
    <t>A118</t>
  </si>
  <si>
    <t>A110</t>
  </si>
  <si>
    <t>A42</t>
  </si>
  <si>
    <t>A43</t>
  </si>
  <si>
    <t>A44</t>
  </si>
  <si>
    <t>A45</t>
  </si>
  <si>
    <t>A41</t>
  </si>
  <si>
    <t>A131</t>
  </si>
  <si>
    <t>A134</t>
  </si>
  <si>
    <t>A130</t>
  </si>
  <si>
    <t>A251</t>
  </si>
  <si>
    <t>A249</t>
  </si>
  <si>
    <t>A250</t>
  </si>
  <si>
    <t>ARRANQUE DE JOG90</t>
  </si>
  <si>
    <t>A257</t>
  </si>
  <si>
    <t>A252</t>
  </si>
  <si>
    <t>A255</t>
  </si>
  <si>
    <t>A256</t>
  </si>
  <si>
    <t>A253</t>
  </si>
  <si>
    <t>A254</t>
  </si>
  <si>
    <t>B149</t>
  </si>
  <si>
    <t>B1</t>
  </si>
  <si>
    <t>B2</t>
  </si>
  <si>
    <t>B3</t>
  </si>
  <si>
    <t>B4</t>
  </si>
  <si>
    <t>B12</t>
  </si>
  <si>
    <t>B10</t>
  </si>
  <si>
    <t>B11</t>
  </si>
  <si>
    <t>B13</t>
  </si>
  <si>
    <t>B163</t>
  </si>
  <si>
    <t>BANDA DE FRENO TRASERO CG150 RIN RAYO LLEGA EN CERCA</t>
  </si>
  <si>
    <t>B164</t>
  </si>
  <si>
    <t>BANDA DE FRENO TRASERO GN125/ BCG150/200 LEON150  OWEN 150</t>
  </si>
  <si>
    <t>B9</t>
  </si>
  <si>
    <t>B8</t>
  </si>
  <si>
    <t>BANDA DE FRENO TRASERO WH150/ELEGANCE150</t>
  </si>
  <si>
    <t>B7</t>
  </si>
  <si>
    <t>B5</t>
  </si>
  <si>
    <t>B6</t>
  </si>
  <si>
    <t>B148</t>
  </si>
  <si>
    <t>B146</t>
  </si>
  <si>
    <t>B147</t>
  </si>
  <si>
    <t>B25</t>
  </si>
  <si>
    <t>B35</t>
  </si>
  <si>
    <t>B24</t>
  </si>
  <si>
    <t>B26</t>
  </si>
  <si>
    <t>B23</t>
  </si>
  <si>
    <t>B31</t>
  </si>
  <si>
    <t>B22</t>
  </si>
  <si>
    <t>B28</t>
  </si>
  <si>
    <t>B33</t>
  </si>
  <si>
    <t>B32</t>
  </si>
  <si>
    <t>B27</t>
  </si>
  <si>
    <t>B29</t>
  </si>
  <si>
    <t>B30</t>
  </si>
  <si>
    <t>B34</t>
  </si>
  <si>
    <t>B14</t>
  </si>
  <si>
    <t>B15</t>
  </si>
  <si>
    <t>B65</t>
  </si>
  <si>
    <t>B43</t>
  </si>
  <si>
    <t>B42</t>
  </si>
  <si>
    <t>B51</t>
  </si>
  <si>
    <t>B55</t>
  </si>
  <si>
    <t>B53</t>
  </si>
  <si>
    <t>B52</t>
  </si>
  <si>
    <t>B56</t>
  </si>
  <si>
    <t>B50</t>
  </si>
  <si>
    <t>BIELA DE CIGUEÑAL ALCON150</t>
  </si>
  <si>
    <t>B40</t>
  </si>
  <si>
    <t>B41</t>
  </si>
  <si>
    <t>B47</t>
  </si>
  <si>
    <t>B48</t>
  </si>
  <si>
    <t>BIELA DE CIGUEÑAL CG200 TIPO CONTRAPESO</t>
  </si>
  <si>
    <t>B49</t>
  </si>
  <si>
    <t>B59</t>
  </si>
  <si>
    <t>B64</t>
  </si>
  <si>
    <t>B44</t>
  </si>
  <si>
    <t>B38</t>
  </si>
  <si>
    <t>B69</t>
  </si>
  <si>
    <t>B67</t>
  </si>
  <si>
    <t>B66</t>
  </si>
  <si>
    <t>B37</t>
  </si>
  <si>
    <t>B36</t>
  </si>
  <si>
    <t>B60</t>
  </si>
  <si>
    <t>B63</t>
  </si>
  <si>
    <t>B46</t>
  </si>
  <si>
    <t>B39</t>
  </si>
  <si>
    <t>B62</t>
  </si>
  <si>
    <t>BIELA DE CIGUEÑAL TS125</t>
  </si>
  <si>
    <t>B61</t>
  </si>
  <si>
    <t>B45</t>
  </si>
  <si>
    <t>B68</t>
  </si>
  <si>
    <t>B70</t>
  </si>
  <si>
    <t>B74</t>
  </si>
  <si>
    <t>B71</t>
  </si>
  <si>
    <t>B73</t>
  </si>
  <si>
    <t>B72</t>
  </si>
  <si>
    <t>B77</t>
  </si>
  <si>
    <t>B82</t>
  </si>
  <si>
    <t>B79</t>
  </si>
  <si>
    <t>B78</t>
  </si>
  <si>
    <t>B81</t>
  </si>
  <si>
    <t>B88</t>
  </si>
  <si>
    <t>B83</t>
  </si>
  <si>
    <t>B86</t>
  </si>
  <si>
    <t>B84</t>
  </si>
  <si>
    <t>B75</t>
  </si>
  <si>
    <t>B80</t>
  </si>
  <si>
    <t>B87</t>
  </si>
  <si>
    <t>B76</t>
  </si>
  <si>
    <t>B85</t>
  </si>
  <si>
    <t>B122</t>
  </si>
  <si>
    <t>B121</t>
  </si>
  <si>
    <t>B118</t>
  </si>
  <si>
    <t>B115</t>
  </si>
  <si>
    <t>B117</t>
  </si>
  <si>
    <t>B119</t>
  </si>
  <si>
    <t>B124</t>
  </si>
  <si>
    <t>B120</t>
  </si>
  <si>
    <t>B116</t>
  </si>
  <si>
    <t>B114</t>
  </si>
  <si>
    <t>B101</t>
  </si>
  <si>
    <t>B100</t>
  </si>
  <si>
    <t>B109</t>
  </si>
  <si>
    <t>BOMBA O LLAVE DE GASOL CD110 /H110 MERU MDL NUEVA ROSCA PEQUINO</t>
  </si>
  <si>
    <t>B110</t>
  </si>
  <si>
    <t>BOMBA O LLAVE DE GASOL CD110 /H111 MERU MDL VIAJO ROSCA GRANTE</t>
  </si>
  <si>
    <t>B112</t>
  </si>
  <si>
    <t>B107</t>
  </si>
  <si>
    <t>B153</t>
  </si>
  <si>
    <t>B152</t>
  </si>
  <si>
    <t>B151</t>
  </si>
  <si>
    <t>B150</t>
  </si>
  <si>
    <t>B125</t>
  </si>
  <si>
    <t>B127</t>
  </si>
  <si>
    <t>B133</t>
  </si>
  <si>
    <t>B128</t>
  </si>
  <si>
    <t>B131</t>
  </si>
  <si>
    <t>B129</t>
  </si>
  <si>
    <t>B132</t>
  </si>
  <si>
    <t>B130</t>
  </si>
  <si>
    <t>B156</t>
  </si>
  <si>
    <t>BUJE DE MOTOR CHIQUITO  SCOOTER150 PAR</t>
  </si>
  <si>
    <t>B134</t>
  </si>
  <si>
    <t>B136</t>
  </si>
  <si>
    <t>B143</t>
  </si>
  <si>
    <t>B139</t>
  </si>
  <si>
    <t>B142</t>
  </si>
  <si>
    <t>B137</t>
  </si>
  <si>
    <t>B141</t>
  </si>
  <si>
    <t>B140</t>
  </si>
  <si>
    <t>B144</t>
  </si>
  <si>
    <t>BUJIA OPEN  BM6A  CORTA GRAMA CAJA 5 ESTE PRECIO</t>
  </si>
  <si>
    <t>B145</t>
  </si>
  <si>
    <t>BUJIA OPEN P7HS  JOG50 CORTO CAJA 5 ESTE PRECIO</t>
  </si>
  <si>
    <t>B135</t>
  </si>
  <si>
    <t>BUJIA OPEN P7HS  JOG50 LARGA  CAJA 5 ESTE PRECIO</t>
  </si>
  <si>
    <t>C83</t>
  </si>
  <si>
    <t>C90</t>
  </si>
  <si>
    <t>C84</t>
  </si>
  <si>
    <t>C89</t>
  </si>
  <si>
    <t>C85</t>
  </si>
  <si>
    <t>C82</t>
  </si>
  <si>
    <t>C86</t>
  </si>
  <si>
    <t>C88</t>
  </si>
  <si>
    <t>C87</t>
  </si>
  <si>
    <t>C93</t>
  </si>
  <si>
    <t>C91</t>
  </si>
  <si>
    <t>C92</t>
  </si>
  <si>
    <t>C289</t>
  </si>
  <si>
    <t>C23</t>
  </si>
  <si>
    <t>C24</t>
  </si>
  <si>
    <t>C94</t>
  </si>
  <si>
    <t>C106</t>
  </si>
  <si>
    <t>C108</t>
  </si>
  <si>
    <t>C109</t>
  </si>
  <si>
    <t>C107</t>
  </si>
  <si>
    <t>C95</t>
  </si>
  <si>
    <t>C110</t>
  </si>
  <si>
    <t>C104</t>
  </si>
  <si>
    <t>C113</t>
  </si>
  <si>
    <t>C112</t>
  </si>
  <si>
    <t>C96</t>
  </si>
  <si>
    <t>C111</t>
  </si>
  <si>
    <t>C98</t>
  </si>
  <si>
    <t>C99</t>
  </si>
  <si>
    <t>C97</t>
  </si>
  <si>
    <t>C68</t>
  </si>
  <si>
    <t>C67</t>
  </si>
  <si>
    <t>C66</t>
  </si>
  <si>
    <t>C65</t>
  </si>
  <si>
    <t>C69</t>
  </si>
  <si>
    <t>C71</t>
  </si>
  <si>
    <t>C70</t>
  </si>
  <si>
    <t>C64</t>
  </si>
  <si>
    <t>C40</t>
  </si>
  <si>
    <t>C33</t>
  </si>
  <si>
    <t>C34</t>
  </si>
  <si>
    <t>C32</t>
  </si>
  <si>
    <t>C37</t>
  </si>
  <si>
    <t>C38</t>
  </si>
  <si>
    <t>C35</t>
  </si>
  <si>
    <t>C39</t>
  </si>
  <si>
    <t>C36</t>
  </si>
  <si>
    <t>C285</t>
  </si>
  <si>
    <t>C283</t>
  </si>
  <si>
    <t>C284</t>
  </si>
  <si>
    <t>C280</t>
  </si>
  <si>
    <t>C282</t>
  </si>
  <si>
    <t>C281</t>
  </si>
  <si>
    <t>C286</t>
  </si>
  <si>
    <t>C50</t>
  </si>
  <si>
    <t>C59</t>
  </si>
  <si>
    <t>C51</t>
  </si>
  <si>
    <t>C49</t>
  </si>
  <si>
    <t>C48</t>
  </si>
  <si>
    <t>C57</t>
  </si>
  <si>
    <t>C52</t>
  </si>
  <si>
    <t>C58</t>
  </si>
  <si>
    <t>C54</t>
  </si>
  <si>
    <t>C53</t>
  </si>
  <si>
    <t>C56</t>
  </si>
  <si>
    <t>C55</t>
  </si>
  <si>
    <t>C276</t>
  </si>
  <si>
    <t>C275</t>
  </si>
  <si>
    <t>C27</t>
  </si>
  <si>
    <t>C28</t>
  </si>
  <si>
    <t>C29</t>
  </si>
  <si>
    <t>C30</t>
  </si>
  <si>
    <t>C123</t>
  </si>
  <si>
    <t>C116</t>
  </si>
  <si>
    <t>C117</t>
  </si>
  <si>
    <t>C118</t>
  </si>
  <si>
    <t>C119</t>
  </si>
  <si>
    <t>C120</t>
  </si>
  <si>
    <t>CARBURADOR 3KJ50 / JOG 50</t>
  </si>
  <si>
    <t>C127</t>
  </si>
  <si>
    <t>C128</t>
  </si>
  <si>
    <t>CARBURADOR CD110-TUS JAPAN ORIGINAL</t>
  </si>
  <si>
    <t>C133</t>
  </si>
  <si>
    <t>CARBURADOR GN125 /  ORIGINAL</t>
  </si>
  <si>
    <t>C135</t>
  </si>
  <si>
    <t>CARBURADOR OUL150 2012-2013-2014 ORIGINAL  (PD26JC),</t>
  </si>
  <si>
    <t>C124</t>
  </si>
  <si>
    <t>CARBURADOR PZA 26 WY150-HORSE / CG125 JAPAN CON TUBITO MAS CHIQUITO</t>
  </si>
  <si>
    <t>C125</t>
  </si>
  <si>
    <t>CARBURADOR PZA 27 CG150 JAPAN</t>
  </si>
  <si>
    <t>C126</t>
  </si>
  <si>
    <t>CARBURADOR PZA 30 CG200 JAPAN</t>
  </si>
  <si>
    <t>C129</t>
  </si>
  <si>
    <t>CARBURADOR SCOOTER125/150C   A</t>
  </si>
  <si>
    <t>C134</t>
  </si>
  <si>
    <t>CARRBURADOR SCOOTER90 / GY6-90CC AVILA</t>
  </si>
  <si>
    <t>C72</t>
  </si>
  <si>
    <t>C73</t>
  </si>
  <si>
    <t>CARTER DE ACEITE SCOOTER150</t>
  </si>
  <si>
    <t>C45</t>
  </si>
  <si>
    <t>C47</t>
  </si>
  <si>
    <t>CASCO 111 DIBUJO DIENTES DE DRAGON  TALLA UNIVERSAL</t>
  </si>
  <si>
    <t>C46</t>
  </si>
  <si>
    <t>C41</t>
  </si>
  <si>
    <t>C42</t>
  </si>
  <si>
    <t>C43</t>
  </si>
  <si>
    <t>C278</t>
  </si>
  <si>
    <t>C279</t>
  </si>
  <si>
    <t>C277</t>
  </si>
  <si>
    <t>C77</t>
  </si>
  <si>
    <t>C75</t>
  </si>
  <si>
    <t>C79</t>
  </si>
  <si>
    <t>CIGUEÑAL BWS100</t>
  </si>
  <si>
    <t>C80</t>
  </si>
  <si>
    <t>C81</t>
  </si>
  <si>
    <t>C76</t>
  </si>
  <si>
    <t>C78</t>
  </si>
  <si>
    <t>C156</t>
  </si>
  <si>
    <t>C159</t>
  </si>
  <si>
    <t>C154</t>
  </si>
  <si>
    <t>C140</t>
  </si>
  <si>
    <t>C137</t>
  </si>
  <si>
    <t>C142</t>
  </si>
  <si>
    <t>C158</t>
  </si>
  <si>
    <t>C157</t>
  </si>
  <si>
    <t>C143</t>
  </si>
  <si>
    <t>C155</t>
  </si>
  <si>
    <t>C160</t>
  </si>
  <si>
    <t>C136</t>
  </si>
  <si>
    <t>C144</t>
  </si>
  <si>
    <t>C146</t>
  </si>
  <si>
    <t>C145</t>
  </si>
  <si>
    <t>C138</t>
  </si>
  <si>
    <t>C147</t>
  </si>
  <si>
    <t>C148</t>
  </si>
  <si>
    <t>C149</t>
  </si>
  <si>
    <t>CILINDRO COMPLETO RX135TIPO ESPECIAL</t>
  </si>
  <si>
    <t>C153</t>
  </si>
  <si>
    <t>C152</t>
  </si>
  <si>
    <t>C141</t>
  </si>
  <si>
    <t>C151</t>
  </si>
  <si>
    <t>CILINDRO COMPLETO YBR125</t>
  </si>
  <si>
    <t>C62</t>
  </si>
  <si>
    <t>C60</t>
  </si>
  <si>
    <t>C61</t>
  </si>
  <si>
    <t>C292</t>
  </si>
  <si>
    <t>CONCHA MAS CORTO WY150-HORSE PQ10 PAR ESTE PRECIO</t>
  </si>
  <si>
    <t>C26</t>
  </si>
  <si>
    <t>C25</t>
  </si>
  <si>
    <t>C74</t>
  </si>
  <si>
    <t>C191</t>
  </si>
  <si>
    <t>C192</t>
  </si>
  <si>
    <t>C193</t>
  </si>
  <si>
    <t>C194</t>
  </si>
  <si>
    <t>C195</t>
  </si>
  <si>
    <t>C172</t>
  </si>
  <si>
    <t>C174</t>
  </si>
  <si>
    <t>C182</t>
  </si>
  <si>
    <t>C188</t>
  </si>
  <si>
    <t>C187</t>
  </si>
  <si>
    <t>C161</t>
  </si>
  <si>
    <t>C162</t>
  </si>
  <si>
    <t>C164</t>
  </si>
  <si>
    <t>C173</t>
  </si>
  <si>
    <t>C232</t>
  </si>
  <si>
    <t>C238</t>
  </si>
  <si>
    <t>C237</t>
  </si>
  <si>
    <t>C236</t>
  </si>
  <si>
    <t>C227</t>
  </si>
  <si>
    <t>C63</t>
  </si>
  <si>
    <t>C247</t>
  </si>
  <si>
    <t>C252</t>
  </si>
  <si>
    <t>C254</t>
  </si>
  <si>
    <t>CREMAYERA COMPLETO BCG200/CG200 CON 20 PINES</t>
  </si>
  <si>
    <t>C249</t>
  </si>
  <si>
    <t>C248</t>
  </si>
  <si>
    <t>C246</t>
  </si>
  <si>
    <t>C245</t>
  </si>
  <si>
    <t>C243</t>
  </si>
  <si>
    <t>C242</t>
  </si>
  <si>
    <t>C250</t>
  </si>
  <si>
    <t>C251</t>
  </si>
  <si>
    <t>C244</t>
  </si>
  <si>
    <t>C253</t>
  </si>
  <si>
    <t>CREMAYERA SOLO BCG200/CG200 CON 20 PINES</t>
  </si>
  <si>
    <t>C258</t>
  </si>
  <si>
    <t>C257</t>
  </si>
  <si>
    <t>C256</t>
  </si>
  <si>
    <t>C255</t>
  </si>
  <si>
    <t>C266</t>
  </si>
  <si>
    <t>C263</t>
  </si>
  <si>
    <t>C268</t>
  </si>
  <si>
    <t>C264</t>
  </si>
  <si>
    <t>C265</t>
  </si>
  <si>
    <t>C262</t>
  </si>
  <si>
    <t>CROCHERA COMPLETO DE SCOOTER150/125 MAS BUENO  AKARI</t>
  </si>
  <si>
    <t>C269</t>
  </si>
  <si>
    <t>C267</t>
  </si>
  <si>
    <t>C274</t>
  </si>
  <si>
    <t>C272</t>
  </si>
  <si>
    <t>C273</t>
  </si>
  <si>
    <t>C271</t>
  </si>
  <si>
    <t>C260</t>
  </si>
  <si>
    <t>C259</t>
  </si>
  <si>
    <t>C270</t>
  </si>
  <si>
    <t>C287</t>
  </si>
  <si>
    <t>C288</t>
  </si>
  <si>
    <t>C31</t>
  </si>
  <si>
    <t>C291</t>
  </si>
  <si>
    <t>D18</t>
  </si>
  <si>
    <t>D17</t>
  </si>
  <si>
    <t>D19</t>
  </si>
  <si>
    <t>D20</t>
  </si>
  <si>
    <t>D24</t>
  </si>
  <si>
    <t>D23</t>
  </si>
  <si>
    <t>D21</t>
  </si>
  <si>
    <t>D26</t>
  </si>
  <si>
    <t>D27</t>
  </si>
  <si>
    <t>D25</t>
  </si>
  <si>
    <t>D28</t>
  </si>
  <si>
    <t>D31</t>
  </si>
  <si>
    <t>D32</t>
  </si>
  <si>
    <t>D42</t>
  </si>
  <si>
    <t>D40</t>
  </si>
  <si>
    <t>D35</t>
  </si>
  <si>
    <t>D41</t>
  </si>
  <si>
    <t>D37</t>
  </si>
  <si>
    <t>D38</t>
  </si>
  <si>
    <t>D34</t>
  </si>
  <si>
    <t>D39</t>
  </si>
  <si>
    <t>D36</t>
  </si>
  <si>
    <t>D43</t>
  </si>
  <si>
    <t>E46</t>
  </si>
  <si>
    <t>E42</t>
  </si>
  <si>
    <t>E33</t>
  </si>
  <si>
    <t>E31</t>
  </si>
  <si>
    <t>EJE DE ARRANQUE COMPLETO ALCON150</t>
  </si>
  <si>
    <t>E32</t>
  </si>
  <si>
    <t>E30</t>
  </si>
  <si>
    <t>E29</t>
  </si>
  <si>
    <t>E44</t>
  </si>
  <si>
    <t>E45</t>
  </si>
  <si>
    <t>E37</t>
  </si>
  <si>
    <t>E38</t>
  </si>
  <si>
    <t>E39</t>
  </si>
  <si>
    <t>E40</t>
  </si>
  <si>
    <t>E41</t>
  </si>
  <si>
    <t>EJE DE ARRANQUE SCOOTER90C AVLA</t>
  </si>
  <si>
    <t>E27</t>
  </si>
  <si>
    <t>E22</t>
  </si>
  <si>
    <t>E23</t>
  </si>
  <si>
    <t>E24</t>
  </si>
  <si>
    <t>E26</t>
  </si>
  <si>
    <t>E25</t>
  </si>
  <si>
    <t>E18</t>
  </si>
  <si>
    <t>E20</t>
  </si>
  <si>
    <t>E19</t>
  </si>
  <si>
    <t>E21</t>
  </si>
  <si>
    <t>E28</t>
  </si>
  <si>
    <t>E12</t>
  </si>
  <si>
    <t>E16</t>
  </si>
  <si>
    <t>E17</t>
  </si>
  <si>
    <t>E72</t>
  </si>
  <si>
    <t>EMPACADURA CILINDRO CAMARA1PAR  GN125 POR 5</t>
  </si>
  <si>
    <t>E47</t>
  </si>
  <si>
    <t>E56</t>
  </si>
  <si>
    <t>E55</t>
  </si>
  <si>
    <t>E58</t>
  </si>
  <si>
    <t>E54</t>
  </si>
  <si>
    <t>E53</t>
  </si>
  <si>
    <t>E52</t>
  </si>
  <si>
    <t>E57</t>
  </si>
  <si>
    <t>E67</t>
  </si>
  <si>
    <t>E51</t>
  </si>
  <si>
    <t>E64</t>
  </si>
  <si>
    <t>E66</t>
  </si>
  <si>
    <t>E65</t>
  </si>
  <si>
    <t>E61</t>
  </si>
  <si>
    <t>E63</t>
  </si>
  <si>
    <t>E59</t>
  </si>
  <si>
    <t>E60</t>
  </si>
  <si>
    <t>E62</t>
  </si>
  <si>
    <t>E73</t>
  </si>
  <si>
    <t>EMPACADURA DE CILINDRO CAMARA 1 PAR  CD125-X1 POR 5</t>
  </si>
  <si>
    <t>E68</t>
  </si>
  <si>
    <t>E50</t>
  </si>
  <si>
    <t>EMPACADURA DE CILINDRO CAMARA 1 PAR AX100</t>
  </si>
  <si>
    <t>E70</t>
  </si>
  <si>
    <t>E69</t>
  </si>
  <si>
    <t>E71</t>
  </si>
  <si>
    <t>E48</t>
  </si>
  <si>
    <t>EMPACADURA DE CILINDRO CAMARA 1PAR MATRIX ELEGAN 150 2013-2014</t>
  </si>
  <si>
    <t>E78</t>
  </si>
  <si>
    <t>EMPACADURA DE MACNETO ACOON PQ50 ESTE PRECIO</t>
  </si>
  <si>
    <t>E76</t>
  </si>
  <si>
    <t>E77</t>
  </si>
  <si>
    <t>E74</t>
  </si>
  <si>
    <t>E75</t>
  </si>
  <si>
    <t>E14</t>
  </si>
  <si>
    <t>E15</t>
  </si>
  <si>
    <t>E13</t>
  </si>
  <si>
    <t>E97</t>
  </si>
  <si>
    <t>E81</t>
  </si>
  <si>
    <t>E106</t>
  </si>
  <si>
    <t>E105</t>
  </si>
  <si>
    <t>E98</t>
  </si>
  <si>
    <t>E88</t>
  </si>
  <si>
    <t>E91</t>
  </si>
  <si>
    <t>E99</t>
  </si>
  <si>
    <t>E83</t>
  </si>
  <si>
    <t>E87</t>
  </si>
  <si>
    <t>E89</t>
  </si>
  <si>
    <t>E84</t>
  </si>
  <si>
    <t>E90</t>
  </si>
  <si>
    <t>E85</t>
  </si>
  <si>
    <t>E86</t>
  </si>
  <si>
    <t>E92</t>
  </si>
  <si>
    <t>E93</t>
  </si>
  <si>
    <t>E96</t>
  </si>
  <si>
    <t>E94</t>
  </si>
  <si>
    <t>ESTOPERA DE LAPIZ DE CROCHERA  4.8*25  YT115/RY115/RX135 MODELO VIEJO  PQ5 ESTE PRECIO</t>
  </si>
  <si>
    <t>E82</t>
  </si>
  <si>
    <t>E80</t>
  </si>
  <si>
    <t>E102</t>
  </si>
  <si>
    <t>E101</t>
  </si>
  <si>
    <t>E95</t>
  </si>
  <si>
    <t>E111</t>
  </si>
  <si>
    <t>E112</t>
  </si>
  <si>
    <t>E110</t>
  </si>
  <si>
    <t>E108</t>
  </si>
  <si>
    <t>E109</t>
  </si>
  <si>
    <t>L37</t>
  </si>
  <si>
    <t>L38</t>
  </si>
  <si>
    <t>L35</t>
  </si>
  <si>
    <t>L36</t>
  </si>
  <si>
    <t>L34</t>
  </si>
  <si>
    <t>L33</t>
  </si>
  <si>
    <t>L30</t>
  </si>
  <si>
    <t>L32</t>
  </si>
  <si>
    <t>L31</t>
  </si>
  <si>
    <t>F11</t>
  </si>
  <si>
    <t>F12</t>
  </si>
  <si>
    <t>FILTRO DE ACEITE SUPER CHAO 250 ORIGINAL</t>
  </si>
  <si>
    <t>F19</t>
  </si>
  <si>
    <t>F18</t>
  </si>
  <si>
    <t>F17</t>
  </si>
  <si>
    <t>F14</t>
  </si>
  <si>
    <t>F16</t>
  </si>
  <si>
    <t>F13</t>
  </si>
  <si>
    <t>F15</t>
  </si>
  <si>
    <t>F29</t>
  </si>
  <si>
    <t>F25</t>
  </si>
  <si>
    <t>F24</t>
  </si>
  <si>
    <t>F27</t>
  </si>
  <si>
    <t>F28</t>
  </si>
  <si>
    <t>F23</t>
  </si>
  <si>
    <t>FLAPERA TRIANGULAR 3KJ50 / 90/ 100</t>
  </si>
  <si>
    <t>F22</t>
  </si>
  <si>
    <t>F20</t>
  </si>
  <si>
    <t>F21</t>
  </si>
  <si>
    <t>F8</t>
  </si>
  <si>
    <t>F9</t>
  </si>
  <si>
    <t>FLOTANTE DE GASOLINA BWS150</t>
  </si>
  <si>
    <t>F6</t>
  </si>
  <si>
    <t>F10</t>
  </si>
  <si>
    <t>F7</t>
  </si>
  <si>
    <t>F30</t>
  </si>
  <si>
    <t>G50</t>
  </si>
  <si>
    <t>G49</t>
  </si>
  <si>
    <t>G81</t>
  </si>
  <si>
    <t>G28</t>
  </si>
  <si>
    <t>G27</t>
  </si>
  <si>
    <t>G47</t>
  </si>
  <si>
    <t>G48</t>
  </si>
  <si>
    <t>G36</t>
  </si>
  <si>
    <t>G37</t>
  </si>
  <si>
    <t>G46</t>
  </si>
  <si>
    <t>G45</t>
  </si>
  <si>
    <t>G44</t>
  </si>
  <si>
    <t>G38</t>
  </si>
  <si>
    <t>G39</t>
  </si>
  <si>
    <t>G40</t>
  </si>
  <si>
    <t>G43</t>
  </si>
  <si>
    <t>G51</t>
  </si>
  <si>
    <t>G29</t>
  </si>
  <si>
    <t>G42</t>
  </si>
  <si>
    <t>GOMITAS PAR VALVULA MARRON SCOOTER125/150 PQ 50 PAR ESTE PRECIO</t>
  </si>
  <si>
    <t>G30</t>
  </si>
  <si>
    <t>G31</t>
  </si>
  <si>
    <t>GUARDA  POLVO  DE BASTON   CG150</t>
  </si>
  <si>
    <t>G32</t>
  </si>
  <si>
    <t>GUARDA  POLVO  DE BASTON  CD110-TUS</t>
  </si>
  <si>
    <t>G34</t>
  </si>
  <si>
    <t>GUARDA POLVO  DE BASTON   ARSEN2</t>
  </si>
  <si>
    <t>G35</t>
  </si>
  <si>
    <t>GUARDA POLVO DE BASTON   HORSE150/OWEN150</t>
  </si>
  <si>
    <t>G33</t>
  </si>
  <si>
    <t>GUARDA POLVO DE BASTON   SPEED / R1</t>
  </si>
  <si>
    <t>GUARDA POLVO DE BASTON   TX200</t>
  </si>
  <si>
    <t>G72</t>
  </si>
  <si>
    <t>G71</t>
  </si>
  <si>
    <t>GUAYA DE ACELERAR  CON ARANDELA CD110-TUS/CD125-X1</t>
  </si>
  <si>
    <t>G63</t>
  </si>
  <si>
    <t>G54</t>
  </si>
  <si>
    <t>G52</t>
  </si>
  <si>
    <t>G61</t>
  </si>
  <si>
    <t>G70</t>
  </si>
  <si>
    <t>GUAYA DE ACELERAR CON ROSCA CD125-X1 2013 /  HJ110/CD110 - TUS</t>
  </si>
  <si>
    <t>G65</t>
  </si>
  <si>
    <t>G64</t>
  </si>
  <si>
    <t>G69</t>
  </si>
  <si>
    <t>G59</t>
  </si>
  <si>
    <t>G60</t>
  </si>
  <si>
    <t>G57</t>
  </si>
  <si>
    <t>G58</t>
  </si>
  <si>
    <t>G66</t>
  </si>
  <si>
    <t>G62</t>
  </si>
  <si>
    <t>G53</t>
  </si>
  <si>
    <t>G67</t>
  </si>
  <si>
    <t>G68</t>
  </si>
  <si>
    <t>G73</t>
  </si>
  <si>
    <t>GUAYA DE FRENO  TACERO BWS100</t>
  </si>
  <si>
    <t>G55</t>
  </si>
  <si>
    <t>G56</t>
  </si>
  <si>
    <t>G79</t>
  </si>
  <si>
    <t>G80</t>
  </si>
  <si>
    <t>G75</t>
  </si>
  <si>
    <t>G78</t>
  </si>
  <si>
    <t>G77</t>
  </si>
  <si>
    <t>G76</t>
  </si>
  <si>
    <t>J6</t>
  </si>
  <si>
    <t>J13</t>
  </si>
  <si>
    <t>J8</t>
  </si>
  <si>
    <t>J9</t>
  </si>
  <si>
    <t>J10</t>
  </si>
  <si>
    <t>J7</t>
  </si>
  <si>
    <t>J5</t>
  </si>
  <si>
    <t>J4</t>
  </si>
  <si>
    <t>J2</t>
  </si>
  <si>
    <t>J3</t>
  </si>
  <si>
    <t>J11</t>
  </si>
  <si>
    <t>J12</t>
  </si>
  <si>
    <t>K11</t>
  </si>
  <si>
    <t>K12</t>
  </si>
  <si>
    <t>K26</t>
  </si>
  <si>
    <t>K25</t>
  </si>
  <si>
    <t>K31</t>
  </si>
  <si>
    <t>K34</t>
  </si>
  <si>
    <t>K33</t>
  </si>
  <si>
    <t>K30</t>
  </si>
  <si>
    <t>K32</t>
  </si>
  <si>
    <t>K52</t>
  </si>
  <si>
    <t>K56</t>
  </si>
  <si>
    <t>K54</t>
  </si>
  <si>
    <t>K55</t>
  </si>
  <si>
    <t>K53</t>
  </si>
  <si>
    <t>K51</t>
  </si>
  <si>
    <t>K35</t>
  </si>
  <si>
    <t>K37</t>
  </si>
  <si>
    <t>K36</t>
  </si>
  <si>
    <t>K75</t>
  </si>
  <si>
    <t>KIT DE EMPACADURA  ACCON150 GRIS</t>
  </si>
  <si>
    <t>K72</t>
  </si>
  <si>
    <t>KIT DE EMPACADURA  BWS100 GRIS</t>
  </si>
  <si>
    <t>K76</t>
  </si>
  <si>
    <t>KIT DE EMPACADURA  CD125-X1    CALIDAD gris</t>
  </si>
  <si>
    <t>K77</t>
  </si>
  <si>
    <t>KIT DE EMPACADURA  CG150/WY-HO150</t>
  </si>
  <si>
    <t>K74</t>
  </si>
  <si>
    <t>KIT DE EMPACADURA  DT175 GRIS</t>
  </si>
  <si>
    <t>K79</t>
  </si>
  <si>
    <t>KIT DE EMPACADURA  GN125 GRIS</t>
  </si>
  <si>
    <t>K78</t>
  </si>
  <si>
    <t>KIT DE EMPACADURA  GS2013-2014 CALIDAD gris</t>
  </si>
  <si>
    <t>K65</t>
  </si>
  <si>
    <t>KIT DE EMPACADURA  OUL150 gris</t>
  </si>
  <si>
    <t>K73</t>
  </si>
  <si>
    <t>KIT DE EMPACADURA  RX115 GRIS</t>
  </si>
  <si>
    <t>K70</t>
  </si>
  <si>
    <t>KIT DE EMPACADURA 3KJ50 GRIS</t>
  </si>
  <si>
    <t>K66</t>
  </si>
  <si>
    <t>KIT DE EMPACADURA ARSE 2 CONTRAPESO GRIS</t>
  </si>
  <si>
    <t>K64</t>
  </si>
  <si>
    <t>KIT DE EMPACADURA AX100 gris</t>
  </si>
  <si>
    <t>K57</t>
  </si>
  <si>
    <t>K67</t>
  </si>
  <si>
    <t>KIT DE EMPACADURA CD110-TUS GRIS</t>
  </si>
  <si>
    <t>K63</t>
  </si>
  <si>
    <t>KIT DE EMPACADURA DT-WY200 gris</t>
  </si>
  <si>
    <t>K71</t>
  </si>
  <si>
    <t>KIT DE EMPACADURA JOG90 GRIS</t>
  </si>
  <si>
    <t>K60</t>
  </si>
  <si>
    <t>KIT DE EMPACADURA MATRIX ELEGANCE 150</t>
  </si>
  <si>
    <t>K62</t>
  </si>
  <si>
    <t>KIT DE EMPACADURA R1-200</t>
  </si>
  <si>
    <t>K68</t>
  </si>
  <si>
    <t>KIT DE EMPACADURA SCOOTER150</t>
  </si>
  <si>
    <t>K69</t>
  </si>
  <si>
    <t>KIT DE EMPACADURA SCOOTER90</t>
  </si>
  <si>
    <t>K59</t>
  </si>
  <si>
    <t>KIT DE EMPACADURA SKAYGO EXECUTIVE 250/72MM</t>
  </si>
  <si>
    <t>K61</t>
  </si>
  <si>
    <t>KIT DE EMPACADURA TE.X200</t>
  </si>
  <si>
    <t>K80</t>
  </si>
  <si>
    <t>KIT DE EMPACADURA UEM200DSR/LECHUZA</t>
  </si>
  <si>
    <t>K81</t>
  </si>
  <si>
    <t>KIT DE EMPACADURA YBR125</t>
  </si>
  <si>
    <t>K23</t>
  </si>
  <si>
    <t>K82</t>
  </si>
  <si>
    <t>K83</t>
  </si>
  <si>
    <t>KIT DE ESTOPERA 3KJ 50</t>
  </si>
  <si>
    <t>K94</t>
  </si>
  <si>
    <t>K93</t>
  </si>
  <si>
    <t>K92</t>
  </si>
  <si>
    <t>K85</t>
  </si>
  <si>
    <t>K91</t>
  </si>
  <si>
    <t>K84</t>
  </si>
  <si>
    <t>K87</t>
  </si>
  <si>
    <t>K88</t>
  </si>
  <si>
    <t>K89</t>
  </si>
  <si>
    <t>K90</t>
  </si>
  <si>
    <t>K86</t>
  </si>
  <si>
    <t>K317</t>
  </si>
  <si>
    <t>K100</t>
  </si>
  <si>
    <t>K103</t>
  </si>
  <si>
    <t>K98</t>
  </si>
  <si>
    <t>K102</t>
  </si>
  <si>
    <t>K99</t>
  </si>
  <si>
    <t>K104</t>
  </si>
  <si>
    <t>K97</t>
  </si>
  <si>
    <t>K105</t>
  </si>
  <si>
    <t>K96</t>
  </si>
  <si>
    <t>K95</t>
  </si>
  <si>
    <t>K142</t>
  </si>
  <si>
    <t>K145</t>
  </si>
  <si>
    <t>K146</t>
  </si>
  <si>
    <t>K147</t>
  </si>
  <si>
    <t>K227</t>
  </si>
  <si>
    <t>K228</t>
  </si>
  <si>
    <t>K229</t>
  </si>
  <si>
    <t>K230</t>
  </si>
  <si>
    <t>K226</t>
  </si>
  <si>
    <t>K262</t>
  </si>
  <si>
    <t>K265</t>
  </si>
  <si>
    <t>K266</t>
  </si>
  <si>
    <t>K267</t>
  </si>
  <si>
    <t>K268</t>
  </si>
  <si>
    <t>K260</t>
  </si>
  <si>
    <t>K138</t>
  </si>
  <si>
    <t>K139</t>
  </si>
  <si>
    <t>K137</t>
  </si>
  <si>
    <t>KIT DE PISTON CD110-TUS 0.25</t>
  </si>
  <si>
    <t>K140</t>
  </si>
  <si>
    <t>K136</t>
  </si>
  <si>
    <t>K218</t>
  </si>
  <si>
    <t>K219</t>
  </si>
  <si>
    <t>K217</t>
  </si>
  <si>
    <t>K220</t>
  </si>
  <si>
    <t>K216</t>
  </si>
  <si>
    <t>K286</t>
  </si>
  <si>
    <t>K288</t>
  </si>
  <si>
    <t>K289</t>
  </si>
  <si>
    <t>K285</t>
  </si>
  <si>
    <t>K281</t>
  </si>
  <si>
    <t>K282</t>
  </si>
  <si>
    <t>K283</t>
  </si>
  <si>
    <t>K284</t>
  </si>
  <si>
    <t>K124</t>
  </si>
  <si>
    <t>K173</t>
  </si>
  <si>
    <t>K174</t>
  </si>
  <si>
    <t>K175</t>
  </si>
  <si>
    <t>K179</t>
  </si>
  <si>
    <t>K171</t>
  </si>
  <si>
    <t>K292</t>
  </si>
  <si>
    <t>K291</t>
  </si>
  <si>
    <t>K290</t>
  </si>
  <si>
    <t>K187</t>
  </si>
  <si>
    <t>K194</t>
  </si>
  <si>
    <t>K186</t>
  </si>
  <si>
    <t>K191</t>
  </si>
  <si>
    <t>K189</t>
  </si>
  <si>
    <t>K208</t>
  </si>
  <si>
    <t>K209</t>
  </si>
  <si>
    <t>KIT DE PISTON GN 125 / EN125 0.75 POCO</t>
  </si>
  <si>
    <t>K210</t>
  </si>
  <si>
    <t>K206</t>
  </si>
  <si>
    <t>K127</t>
  </si>
  <si>
    <t>KIT DE PISTON HAOJIN-UEM200  0.25</t>
  </si>
  <si>
    <t>KIT DE PISTON HAOJIN-UEM200 1.00</t>
  </si>
  <si>
    <t>K237</t>
  </si>
  <si>
    <t>K238</t>
  </si>
  <si>
    <t>K239</t>
  </si>
  <si>
    <t>K245</t>
  </si>
  <si>
    <t>K236</t>
  </si>
  <si>
    <t>K242</t>
  </si>
  <si>
    <t>KIT DE PISTON JOG50  2.00</t>
  </si>
  <si>
    <t>K246</t>
  </si>
  <si>
    <t>K247</t>
  </si>
  <si>
    <t>KIT DE PISTON JOG50c 47MM  0.50</t>
  </si>
  <si>
    <t>K248</t>
  </si>
  <si>
    <t>K249</t>
  </si>
  <si>
    <t>K252</t>
  </si>
  <si>
    <t>K255</t>
  </si>
  <si>
    <t>K256</t>
  </si>
  <si>
    <t>K257</t>
  </si>
  <si>
    <t>K258</t>
  </si>
  <si>
    <t>K250</t>
  </si>
  <si>
    <t>K271</t>
  </si>
  <si>
    <t>K272</t>
  </si>
  <si>
    <t>KIT DE PISTON LEON250 0.50</t>
  </si>
  <si>
    <t>K273</t>
  </si>
  <si>
    <t>KIT DE PISTON LEON250 0.75</t>
  </si>
  <si>
    <t>K274</t>
  </si>
  <si>
    <t>KIT DE PISTON LEON250 1.00</t>
  </si>
  <si>
    <t>K270</t>
  </si>
  <si>
    <t>K132</t>
  </si>
  <si>
    <t>K133</t>
  </si>
  <si>
    <t>K134</t>
  </si>
  <si>
    <t>K156</t>
  </si>
  <si>
    <t>K151</t>
  </si>
  <si>
    <t>K163</t>
  </si>
  <si>
    <t>K164</t>
  </si>
  <si>
    <t>K165</t>
  </si>
  <si>
    <t>K166</t>
  </si>
  <si>
    <t>K167</t>
  </si>
  <si>
    <t>K168</t>
  </si>
  <si>
    <t>K169</t>
  </si>
  <si>
    <t>K197</t>
  </si>
  <si>
    <t>K198</t>
  </si>
  <si>
    <t>K199</t>
  </si>
  <si>
    <t>K200</t>
  </si>
  <si>
    <t>K196</t>
  </si>
  <si>
    <t>K202</t>
  </si>
  <si>
    <t>K203</t>
  </si>
  <si>
    <t>K204</t>
  </si>
  <si>
    <t>K233</t>
  </si>
  <si>
    <t>K234</t>
  </si>
  <si>
    <t>K232</t>
  </si>
  <si>
    <t>K235</t>
  </si>
  <si>
    <t>K276</t>
  </si>
  <si>
    <t>K277</t>
  </si>
  <si>
    <t>K278</t>
  </si>
  <si>
    <t>K279</t>
  </si>
  <si>
    <t>K275</t>
  </si>
  <si>
    <t>K213</t>
  </si>
  <si>
    <t>K214</t>
  </si>
  <si>
    <t>K215</t>
  </si>
  <si>
    <t>K211</t>
  </si>
  <si>
    <t>K223</t>
  </si>
  <si>
    <t>K222</t>
  </si>
  <si>
    <t>K221</t>
  </si>
  <si>
    <t>K296</t>
  </si>
  <si>
    <t>K297</t>
  </si>
  <si>
    <t>K298</t>
  </si>
  <si>
    <t>K299</t>
  </si>
  <si>
    <t>K295</t>
  </si>
  <si>
    <t>K182</t>
  </si>
  <si>
    <t>K183</t>
  </si>
  <si>
    <t>K184</t>
  </si>
  <si>
    <t>K185</t>
  </si>
  <si>
    <t>K300</t>
  </si>
  <si>
    <t>K301</t>
  </si>
  <si>
    <t>KIT DE RESORTE DE CAMARA CG150/200</t>
  </si>
  <si>
    <t>K302</t>
  </si>
  <si>
    <t>K48</t>
  </si>
  <si>
    <t>K43</t>
  </si>
  <si>
    <t>K45</t>
  </si>
  <si>
    <t>K46</t>
  </si>
  <si>
    <t>K47</t>
  </si>
  <si>
    <t>K49</t>
  </si>
  <si>
    <t>K44</t>
  </si>
  <si>
    <t>K39</t>
  </si>
  <si>
    <t>K40</t>
  </si>
  <si>
    <t>K41</t>
  </si>
  <si>
    <t>K42</t>
  </si>
  <si>
    <t>K38</t>
  </si>
  <si>
    <t>K303</t>
  </si>
  <si>
    <t>K304</t>
  </si>
  <si>
    <t>K318</t>
  </si>
  <si>
    <t>K320</t>
  </si>
  <si>
    <t>K319</t>
  </si>
  <si>
    <t>K322</t>
  </si>
  <si>
    <t>K321</t>
  </si>
  <si>
    <t>K305</t>
  </si>
  <si>
    <t>K307</t>
  </si>
  <si>
    <t>K309</t>
  </si>
  <si>
    <t>K308</t>
  </si>
  <si>
    <t>K315</t>
  </si>
  <si>
    <t>KIT DE TORNILLO  CON CONCHA ALTO  DE TUBO DE ESCAPE  CG200 PAR</t>
  </si>
  <si>
    <t>K314</t>
  </si>
  <si>
    <t>KIT DE TORNILLO  CON CONCHA CORTO DE TUBO DE ESCAPE  CG150 PAR</t>
  </si>
  <si>
    <t>K323</t>
  </si>
  <si>
    <t>K324</t>
  </si>
  <si>
    <t>K313</t>
  </si>
  <si>
    <t>K311</t>
  </si>
  <si>
    <t>K312</t>
  </si>
  <si>
    <t>K306</t>
  </si>
  <si>
    <t>K316</t>
  </si>
  <si>
    <t>K117</t>
  </si>
  <si>
    <t>K118</t>
  </si>
  <si>
    <t>K119</t>
  </si>
  <si>
    <t>K116</t>
  </si>
  <si>
    <t>K108</t>
  </si>
  <si>
    <t>K109</t>
  </si>
  <si>
    <t>K112</t>
  </si>
  <si>
    <t>K113</t>
  </si>
  <si>
    <t>K114</t>
  </si>
  <si>
    <t>K111</t>
  </si>
  <si>
    <t>L51</t>
  </si>
  <si>
    <t>L22</t>
  </si>
  <si>
    <t>L21</t>
  </si>
  <si>
    <t>L50</t>
  </si>
  <si>
    <t>LLA3</t>
  </si>
  <si>
    <t>LLA4</t>
  </si>
  <si>
    <t>LLA2</t>
  </si>
  <si>
    <t>LLAVE PICA CADENA GRANDE</t>
  </si>
  <si>
    <t>LLA1</t>
  </si>
  <si>
    <t>LLA9</t>
  </si>
  <si>
    <t>LLA8</t>
  </si>
  <si>
    <t>LLA10</t>
  </si>
  <si>
    <t>LLA5</t>
  </si>
  <si>
    <t>LLA6</t>
  </si>
  <si>
    <t>L49</t>
  </si>
  <si>
    <t>L48</t>
  </si>
  <si>
    <t>L41</t>
  </si>
  <si>
    <t>L42</t>
  </si>
  <si>
    <t>L43</t>
  </si>
  <si>
    <t>L45</t>
  </si>
  <si>
    <t>L46</t>
  </si>
  <si>
    <t>L47</t>
  </si>
  <si>
    <t>L44</t>
  </si>
  <si>
    <t>L39</t>
  </si>
  <si>
    <t>L40</t>
  </si>
  <si>
    <t>M32</t>
  </si>
  <si>
    <t>M30</t>
  </si>
  <si>
    <t>M33</t>
  </si>
  <si>
    <t>M31</t>
  </si>
  <si>
    <t>M6</t>
  </si>
  <si>
    <t>MALETERO 47L CON CINTURON</t>
  </si>
  <si>
    <t>B16</t>
  </si>
  <si>
    <t>B17</t>
  </si>
  <si>
    <t>B21</t>
  </si>
  <si>
    <t>B20</t>
  </si>
  <si>
    <t>B19</t>
  </si>
  <si>
    <t>B18</t>
  </si>
  <si>
    <t>M25</t>
  </si>
  <si>
    <t>M26</t>
  </si>
  <si>
    <t>M28</t>
  </si>
  <si>
    <t>M29</t>
  </si>
  <si>
    <t>M27</t>
  </si>
  <si>
    <t>M23</t>
  </si>
  <si>
    <t>M34</t>
  </si>
  <si>
    <t>MANZANA O TAMBOR  MD LECHUZA LLEGA DEFECTO GRANTIA  LLAMA 04243530157</t>
  </si>
  <si>
    <t>M35</t>
  </si>
  <si>
    <t>M11</t>
  </si>
  <si>
    <t>M10</t>
  </si>
  <si>
    <t>MARTILLERA  OVEM QJ150 / ARSE 2 / WY150-HORSE / CG150</t>
  </si>
  <si>
    <t>M12</t>
  </si>
  <si>
    <t>M21</t>
  </si>
  <si>
    <t>MARTILLERA COMPLETA DE SCOOTER90 AVILA  QUEDA POCO</t>
  </si>
  <si>
    <t>M13</t>
  </si>
  <si>
    <t>M15</t>
  </si>
  <si>
    <t>M22</t>
  </si>
  <si>
    <t>M19</t>
  </si>
  <si>
    <t>M20</t>
  </si>
  <si>
    <t>M18</t>
  </si>
  <si>
    <t>M16</t>
  </si>
  <si>
    <t>M17</t>
  </si>
  <si>
    <t>M14</t>
  </si>
  <si>
    <t>M5</t>
  </si>
  <si>
    <t>M7</t>
  </si>
  <si>
    <t>M41</t>
  </si>
  <si>
    <t>M40</t>
  </si>
  <si>
    <t>M39</t>
  </si>
  <si>
    <t>O1</t>
  </si>
  <si>
    <t>P50</t>
  </si>
  <si>
    <t>P55</t>
  </si>
  <si>
    <t>P46</t>
  </si>
  <si>
    <t>P40</t>
  </si>
  <si>
    <t>P49</t>
  </si>
  <si>
    <t>P60</t>
  </si>
  <si>
    <t>P45</t>
  </si>
  <si>
    <t>P48</t>
  </si>
  <si>
    <t>P47</t>
  </si>
  <si>
    <t>P42</t>
  </si>
  <si>
    <t>P41</t>
  </si>
  <si>
    <t>P57</t>
  </si>
  <si>
    <t>PASTILLA DELANTERO OWEN / GN125</t>
  </si>
  <si>
    <t>P43</t>
  </si>
  <si>
    <t>PASTILLA DELANTERO SCOOTER150 FOR LUNER ORIGINAL</t>
  </si>
  <si>
    <t>P44</t>
  </si>
  <si>
    <t>PASTILLA DELATERO JH125 EKYHAWK SCOOTER125</t>
  </si>
  <si>
    <t>P54</t>
  </si>
  <si>
    <t>P58</t>
  </si>
  <si>
    <t>P56</t>
  </si>
  <si>
    <t>P51</t>
  </si>
  <si>
    <t>P61</t>
  </si>
  <si>
    <t>P59</t>
  </si>
  <si>
    <t>P52</t>
  </si>
  <si>
    <t>P53</t>
  </si>
  <si>
    <t>P30</t>
  </si>
  <si>
    <t>P72</t>
  </si>
  <si>
    <t>P70</t>
  </si>
  <si>
    <t>P79</t>
  </si>
  <si>
    <t>P78</t>
  </si>
  <si>
    <t>P76</t>
  </si>
  <si>
    <t>P74</t>
  </si>
  <si>
    <t>P73</t>
  </si>
  <si>
    <t>P75</t>
  </si>
  <si>
    <t>P77</t>
  </si>
  <si>
    <t>P66</t>
  </si>
  <si>
    <t>PATA DE PREDER RX100/115</t>
  </si>
  <si>
    <t>P71</t>
  </si>
  <si>
    <t>P69</t>
  </si>
  <si>
    <t>P65</t>
  </si>
  <si>
    <t>P62</t>
  </si>
  <si>
    <t>P64</t>
  </si>
  <si>
    <t>P63</t>
  </si>
  <si>
    <t>P67</t>
  </si>
  <si>
    <t>P68</t>
  </si>
  <si>
    <t>P86</t>
  </si>
  <si>
    <t>P96</t>
  </si>
  <si>
    <t>P89</t>
  </si>
  <si>
    <t>P91</t>
  </si>
  <si>
    <t>P90</t>
  </si>
  <si>
    <t>P95</t>
  </si>
  <si>
    <t>P93</t>
  </si>
  <si>
    <t>P92</t>
  </si>
  <si>
    <t>P88</t>
  </si>
  <si>
    <t>P87</t>
  </si>
  <si>
    <t>P99</t>
  </si>
  <si>
    <t>P100</t>
  </si>
  <si>
    <t>P97</t>
  </si>
  <si>
    <t>P98</t>
  </si>
  <si>
    <t>P102</t>
  </si>
  <si>
    <t>P109</t>
  </si>
  <si>
    <t>P108</t>
  </si>
  <si>
    <t>P31</t>
  </si>
  <si>
    <t>P128</t>
  </si>
  <si>
    <t>P129</t>
  </si>
  <si>
    <t>P124</t>
  </si>
  <si>
    <t>P125</t>
  </si>
  <si>
    <t>P119</t>
  </si>
  <si>
    <t>P120</t>
  </si>
  <si>
    <t>P121</t>
  </si>
  <si>
    <t>P110</t>
  </si>
  <si>
    <t>P111</t>
  </si>
  <si>
    <t>P126</t>
  </si>
  <si>
    <t>P127</t>
  </si>
  <si>
    <t>P117</t>
  </si>
  <si>
    <t>P118</t>
  </si>
  <si>
    <t>P115</t>
  </si>
  <si>
    <t>P116</t>
  </si>
  <si>
    <t>P123</t>
  </si>
  <si>
    <t>P33</t>
  </si>
  <si>
    <t>P32</t>
  </si>
  <si>
    <t>P34</t>
  </si>
  <si>
    <t>P35</t>
  </si>
  <si>
    <t>P105</t>
  </si>
  <si>
    <t>P106</t>
  </si>
  <si>
    <t>P107</t>
  </si>
  <si>
    <t>P135</t>
  </si>
  <si>
    <t>P148</t>
  </si>
  <si>
    <t>P150</t>
  </si>
  <si>
    <t>P137</t>
  </si>
  <si>
    <t>P136</t>
  </si>
  <si>
    <t>P134</t>
  </si>
  <si>
    <t>P143</t>
  </si>
  <si>
    <t>P142</t>
  </si>
  <si>
    <t>P132</t>
  </si>
  <si>
    <t>P144</t>
  </si>
  <si>
    <t>PLATINERA DE CD125-X1   2013-2014</t>
  </si>
  <si>
    <t>P138</t>
  </si>
  <si>
    <t>P139</t>
  </si>
  <si>
    <t>P131</t>
  </si>
  <si>
    <t>P146</t>
  </si>
  <si>
    <t>P147</t>
  </si>
  <si>
    <t>P151</t>
  </si>
  <si>
    <t>PLATINERA R1-WY200 12P</t>
  </si>
  <si>
    <t>P149</t>
  </si>
  <si>
    <t>P133</t>
  </si>
  <si>
    <t>P82</t>
  </si>
  <si>
    <t>P85</t>
  </si>
  <si>
    <t>PORSA PIES SCOORTER 150 MILIAN  PAR</t>
  </si>
  <si>
    <t>P83</t>
  </si>
  <si>
    <t>P84</t>
  </si>
  <si>
    <t>P80</t>
  </si>
  <si>
    <t>P81</t>
  </si>
  <si>
    <t>P36</t>
  </si>
  <si>
    <t>P37</t>
  </si>
  <si>
    <t>P39</t>
  </si>
  <si>
    <t>P38</t>
  </si>
  <si>
    <t>P152</t>
  </si>
  <si>
    <t>P153</t>
  </si>
  <si>
    <t>P20</t>
  </si>
  <si>
    <t>P18</t>
  </si>
  <si>
    <t>P23</t>
  </si>
  <si>
    <t>P22</t>
  </si>
  <si>
    <t>P17</t>
  </si>
  <si>
    <t>P21</t>
  </si>
  <si>
    <t>P26</t>
  </si>
  <si>
    <t>P28</t>
  </si>
  <si>
    <t>P29</t>
  </si>
  <si>
    <t>P27</t>
  </si>
  <si>
    <t>P25</t>
  </si>
  <si>
    <t>P24</t>
  </si>
  <si>
    <t>R17</t>
  </si>
  <si>
    <t>R25</t>
  </si>
  <si>
    <t>R20</t>
  </si>
  <si>
    <t>R18</t>
  </si>
  <si>
    <t>R19</t>
  </si>
  <si>
    <t>R24</t>
  </si>
  <si>
    <t>R15</t>
  </si>
  <si>
    <t>R23</t>
  </si>
  <si>
    <t>R22</t>
  </si>
  <si>
    <t>R16</t>
  </si>
  <si>
    <t>R21</t>
  </si>
  <si>
    <t>R26</t>
  </si>
  <si>
    <t>R62</t>
  </si>
  <si>
    <t>R63</t>
  </si>
  <si>
    <t>RESORTE DE PATA DE FRENO CG150/200 PQ 30  ESTE PRECIO</t>
  </si>
  <si>
    <t>RESORTE DE PIE DE AMIGO CG150/200 PQ 30  ESTE PRECIO</t>
  </si>
  <si>
    <t>RESORTEDE BURRO CG150/200 PQ 30 ESTE PRECIO</t>
  </si>
  <si>
    <t>R32</t>
  </si>
  <si>
    <t>R31</t>
  </si>
  <si>
    <t>R28</t>
  </si>
  <si>
    <t>R27</t>
  </si>
  <si>
    <t>R30</t>
  </si>
  <si>
    <t>R29</t>
  </si>
  <si>
    <t>R56</t>
  </si>
  <si>
    <t>R55</t>
  </si>
  <si>
    <t>R45</t>
  </si>
  <si>
    <t>R58</t>
  </si>
  <si>
    <t>R59</t>
  </si>
  <si>
    <t>R49</t>
  </si>
  <si>
    <t>R50</t>
  </si>
  <si>
    <t>R51</t>
  </si>
  <si>
    <t>R43</t>
  </si>
  <si>
    <t>R76</t>
  </si>
  <si>
    <t>ROLINERA 6201</t>
  </si>
  <si>
    <t>R47</t>
  </si>
  <si>
    <t>R53</t>
  </si>
  <si>
    <t>R52</t>
  </si>
  <si>
    <t>R39</t>
  </si>
  <si>
    <t>R42</t>
  </si>
  <si>
    <t>R36</t>
  </si>
  <si>
    <t>R37</t>
  </si>
  <si>
    <t>R40</t>
  </si>
  <si>
    <t>R57</t>
  </si>
  <si>
    <t>R46</t>
  </si>
  <si>
    <t>R48</t>
  </si>
  <si>
    <t>R54</t>
  </si>
  <si>
    <t>R61</t>
  </si>
  <si>
    <t>R60</t>
  </si>
  <si>
    <t>R41</t>
  </si>
  <si>
    <t>R33</t>
  </si>
  <si>
    <t>R34</t>
  </si>
  <si>
    <t>R38</t>
  </si>
  <si>
    <t>R35</t>
  </si>
  <si>
    <t>R44</t>
  </si>
  <si>
    <t>S1</t>
  </si>
  <si>
    <t>S2</t>
  </si>
  <si>
    <t>S5</t>
  </si>
  <si>
    <t>S3</t>
  </si>
  <si>
    <t>S4</t>
  </si>
  <si>
    <t>S33</t>
  </si>
  <si>
    <t>S8</t>
  </si>
  <si>
    <t>S6</t>
  </si>
  <si>
    <t>S7</t>
  </si>
  <si>
    <t>S14</t>
  </si>
  <si>
    <t>S9</t>
  </si>
  <si>
    <t>S12</t>
  </si>
  <si>
    <t>S10</t>
  </si>
  <si>
    <t>S13</t>
  </si>
  <si>
    <t>S11</t>
  </si>
  <si>
    <t>S23</t>
  </si>
  <si>
    <t>S15</t>
  </si>
  <si>
    <t>S19</t>
  </si>
  <si>
    <t>SWICHERA CD110 MERU</t>
  </si>
  <si>
    <t>S18</t>
  </si>
  <si>
    <t>S21</t>
  </si>
  <si>
    <t>S25</t>
  </si>
  <si>
    <t>S22</t>
  </si>
  <si>
    <t>S16</t>
  </si>
  <si>
    <t>S29</t>
  </si>
  <si>
    <t>S26</t>
  </si>
  <si>
    <t>S30</t>
  </si>
  <si>
    <t>S28</t>
  </si>
  <si>
    <t>S32</t>
  </si>
  <si>
    <t>S20</t>
  </si>
  <si>
    <t>S31</t>
  </si>
  <si>
    <t>S24</t>
  </si>
  <si>
    <t>S27</t>
  </si>
  <si>
    <t>S17</t>
  </si>
  <si>
    <t>T75</t>
  </si>
  <si>
    <t>T79</t>
  </si>
  <si>
    <t>T77</t>
  </si>
  <si>
    <t>T78</t>
  </si>
  <si>
    <t>T74</t>
  </si>
  <si>
    <t>T76</t>
  </si>
  <si>
    <t>T19</t>
  </si>
  <si>
    <t>T48</t>
  </si>
  <si>
    <t>TAPA DE MOTOR 3PZ  SCOOTER150 PLASTICO</t>
  </si>
  <si>
    <t>T46</t>
  </si>
  <si>
    <t>T47</t>
  </si>
  <si>
    <t>T44</t>
  </si>
  <si>
    <t>T45</t>
  </si>
  <si>
    <t>T42</t>
  </si>
  <si>
    <t>T36</t>
  </si>
  <si>
    <t>T43</t>
  </si>
  <si>
    <t>T39</t>
  </si>
  <si>
    <t>T38</t>
  </si>
  <si>
    <t>T37</t>
  </si>
  <si>
    <t>T40</t>
  </si>
  <si>
    <t>T31</t>
  </si>
  <si>
    <t>T32</t>
  </si>
  <si>
    <t>T33</t>
  </si>
  <si>
    <t>T34</t>
  </si>
  <si>
    <t>T35</t>
  </si>
  <si>
    <t>C261</t>
  </si>
  <si>
    <t>T84</t>
  </si>
  <si>
    <t>T49</t>
  </si>
  <si>
    <t>T50</t>
  </si>
  <si>
    <t>T64</t>
  </si>
  <si>
    <t>T52</t>
  </si>
  <si>
    <t>T54</t>
  </si>
  <si>
    <t>T61</t>
  </si>
  <si>
    <t>T60</t>
  </si>
  <si>
    <t>T59</t>
  </si>
  <si>
    <t>T58</t>
  </si>
  <si>
    <t>T51</t>
  </si>
  <si>
    <t>T53</t>
  </si>
  <si>
    <t>T57</t>
  </si>
  <si>
    <t>T56</t>
  </si>
  <si>
    <t>T55</t>
  </si>
  <si>
    <t>T63</t>
  </si>
  <si>
    <t>T62</t>
  </si>
  <si>
    <t>T30</t>
  </si>
  <si>
    <t>T71</t>
  </si>
  <si>
    <t>T70</t>
  </si>
  <si>
    <t>T68</t>
  </si>
  <si>
    <t>T67</t>
  </si>
  <si>
    <t>T69</t>
  </si>
  <si>
    <t>T66</t>
  </si>
  <si>
    <t>T26</t>
  </si>
  <si>
    <t>T27</t>
  </si>
  <si>
    <t>T86</t>
  </si>
  <si>
    <t>T20</t>
  </si>
  <si>
    <t>T22</t>
  </si>
  <si>
    <t>T21</t>
  </si>
  <si>
    <t>T87</t>
  </si>
  <si>
    <t>T90</t>
  </si>
  <si>
    <t>TRIPA 350-10 PQ50 MINIMO POR 10</t>
  </si>
  <si>
    <t>T89</t>
  </si>
  <si>
    <t>TRIPA 360-18 PQ50 MINIMO POR 10</t>
  </si>
  <si>
    <t>T80</t>
  </si>
  <si>
    <t>T81</t>
  </si>
  <si>
    <t>T82</t>
  </si>
  <si>
    <t>TUBO DE ESCAPE BWS100</t>
  </si>
  <si>
    <t>T83</t>
  </si>
  <si>
    <t>T72</t>
  </si>
  <si>
    <t>T73</t>
  </si>
  <si>
    <t>V12</t>
  </si>
  <si>
    <t>V11</t>
  </si>
  <si>
    <t>V34</t>
  </si>
  <si>
    <t>V28</t>
  </si>
  <si>
    <t>V23</t>
  </si>
  <si>
    <t>VALVULA DE CAMARA  OUL150 ACERO</t>
  </si>
  <si>
    <t>V24</t>
  </si>
  <si>
    <t>V33</t>
  </si>
  <si>
    <t>V27</t>
  </si>
  <si>
    <t>V19</t>
  </si>
  <si>
    <t>V18</t>
  </si>
  <si>
    <t>V25</t>
  </si>
  <si>
    <t>V22</t>
  </si>
  <si>
    <t>V21</t>
  </si>
  <si>
    <t>V32</t>
  </si>
  <si>
    <t>V16</t>
  </si>
  <si>
    <t>V20</t>
  </si>
  <si>
    <t>V26</t>
  </si>
  <si>
    <t>V31</t>
  </si>
  <si>
    <t>V30</t>
  </si>
  <si>
    <t>V17</t>
  </si>
  <si>
    <t>V29</t>
  </si>
  <si>
    <t>V15</t>
  </si>
  <si>
    <t>V13</t>
  </si>
  <si>
    <t>V14</t>
  </si>
  <si>
    <t>V41</t>
  </si>
  <si>
    <t>V40</t>
  </si>
  <si>
    <t>V38</t>
  </si>
  <si>
    <t>V39</t>
  </si>
  <si>
    <t>V37</t>
  </si>
  <si>
    <t>V35</t>
  </si>
  <si>
    <t>V36</t>
  </si>
  <si>
    <t>V8</t>
  </si>
  <si>
    <t>V10</t>
  </si>
  <si>
    <r>
      <t xml:space="preserve">ANTI RUIDO DE VARIADOR EXECUTIVE 250 </t>
    </r>
    <r>
      <rPr>
        <b/>
        <sz val="12"/>
        <color rgb="FFFF0000"/>
        <rFont val="Calibri"/>
        <family val="2"/>
        <scheme val="minor"/>
      </rPr>
      <t>3PZ  PQ 5 kit  ESTA PRECIO</t>
    </r>
  </si>
  <si>
    <r>
      <t xml:space="preserve">BANDA DE FRENO TRASERO SUPER SUPER CHAO250  </t>
    </r>
    <r>
      <rPr>
        <b/>
        <sz val="12"/>
        <color rgb="FFFF0000"/>
        <rFont val="Calibri"/>
        <family val="2"/>
        <scheme val="minor"/>
      </rPr>
      <t xml:space="preserve">NO LE SIRVE </t>
    </r>
    <r>
      <rPr>
        <b/>
        <sz val="12"/>
        <color rgb="FF29384F"/>
        <rFont val="Calibri"/>
        <family val="2"/>
        <scheme val="minor"/>
      </rPr>
      <t>SUPER LIGHT250</t>
    </r>
  </si>
  <si>
    <r>
      <t xml:space="preserve">BUJE DE BASE DE MOTOR GRANDE SCOOTER150 </t>
    </r>
    <r>
      <rPr>
        <b/>
        <sz val="12"/>
        <color rgb="FFFF0000"/>
        <rFont val="Calibri"/>
        <family val="2"/>
        <scheme val="minor"/>
      </rPr>
      <t>PAR</t>
    </r>
  </si>
  <si>
    <r>
      <t>CARBURADOR R1-WY200 DOBLE GUAYA</t>
    </r>
    <r>
      <rPr>
        <b/>
        <sz val="12"/>
        <color rgb="FFFF0000"/>
        <rFont val="Calibri"/>
        <family val="2"/>
        <scheme val="minor"/>
      </rPr>
      <t xml:space="preserve"> NO LE SIRVE R1 1000 CC</t>
    </r>
  </si>
  <si>
    <r>
      <t xml:space="preserve">CARBURADOR SUPER CHAO250C JAPAN C/ UNA BOLCA  </t>
    </r>
    <r>
      <rPr>
        <b/>
        <sz val="12"/>
        <color rgb="FFC00000"/>
        <rFont val="Calibri"/>
        <family val="2"/>
        <scheme val="minor"/>
      </rPr>
      <t>OJO NO LE SIRVE OTRO TIPO 250CC DE DOBLE BOCA</t>
    </r>
  </si>
  <si>
    <r>
      <t xml:space="preserve">CORREA </t>
    </r>
    <r>
      <rPr>
        <b/>
        <sz val="12"/>
        <color rgb="FFFF0000"/>
        <rFont val="Calibri"/>
        <family val="2"/>
        <scheme val="minor"/>
      </rPr>
      <t xml:space="preserve">18*669 </t>
    </r>
    <r>
      <rPr>
        <b/>
        <sz val="12"/>
        <color rgb="FF29384F"/>
        <rFont val="Calibri"/>
        <family val="2"/>
        <scheme val="minor"/>
      </rPr>
      <t>SOOTER90C NILON MITSUBOSHI</t>
    </r>
  </si>
  <si>
    <r>
      <t xml:space="preserve">DIAFRAMA SCOOTER90C / GY690 FOR AVILA DELGADO </t>
    </r>
    <r>
      <rPr>
        <b/>
        <sz val="12"/>
        <color rgb="FFC00000"/>
        <rFont val="Calibri"/>
        <family val="2"/>
        <scheme val="minor"/>
      </rPr>
      <t>MODELO 2</t>
    </r>
  </si>
  <si>
    <r>
      <t xml:space="preserve">DISCO DE CROCHERA DE CG150/200 </t>
    </r>
    <r>
      <rPr>
        <b/>
        <sz val="12"/>
        <color rgb="FFFF0000"/>
        <rFont val="Calibri"/>
        <family val="2"/>
        <scheme val="minor"/>
      </rPr>
      <t>5PZ</t>
    </r>
  </si>
  <si>
    <r>
      <t>DISCO DE CROCHERA DE TE.X200</t>
    </r>
    <r>
      <rPr>
        <b/>
        <sz val="12"/>
        <color rgb="FFFF0000"/>
        <rFont val="Calibri"/>
        <family val="2"/>
        <scheme val="minor"/>
      </rPr>
      <t xml:space="preserve"> 6PZ</t>
    </r>
  </si>
  <si>
    <r>
      <t xml:space="preserve">EMPACADURA DE CROCHE BCG150/200/UM200 </t>
    </r>
    <r>
      <rPr>
        <b/>
        <sz val="12"/>
        <color rgb="FFC00000"/>
        <rFont val="Calibri"/>
        <family val="2"/>
        <scheme val="minor"/>
      </rPr>
      <t>CONTRAPESO PQ30 ESTE PRECIO 1=0.34</t>
    </r>
  </si>
  <si>
    <r>
      <t xml:space="preserve">EMPACADURA DE TUBO DE ESCAPE CG150/200 </t>
    </r>
    <r>
      <rPr>
        <b/>
        <sz val="12"/>
        <color rgb="FFFF0000"/>
        <rFont val="Calibri"/>
        <family val="2"/>
        <scheme val="minor"/>
      </rPr>
      <t>PQ 20 ESTE PRECIO</t>
    </r>
  </si>
  <si>
    <r>
      <t xml:space="preserve">GUARDA POLVO  DE BASTON GN125 </t>
    </r>
    <r>
      <rPr>
        <b/>
        <sz val="12"/>
        <color rgb="FFFF0000"/>
        <rFont val="Calibri"/>
        <family val="2"/>
        <scheme val="minor"/>
      </rPr>
      <t>PAR</t>
    </r>
  </si>
  <si>
    <r>
      <t xml:space="preserve">KIT DE EMPACADURA BCG150 / 200 </t>
    </r>
    <r>
      <rPr>
        <b/>
        <sz val="12"/>
        <color rgb="FFFF0000"/>
        <rFont val="Calibri"/>
        <family val="2"/>
        <scheme val="minor"/>
      </rPr>
      <t>CONTRAPESO</t>
    </r>
    <r>
      <rPr>
        <b/>
        <sz val="12"/>
        <color rgb="FF29384F"/>
        <rFont val="Calibri"/>
        <family val="2"/>
        <scheme val="minor"/>
      </rPr>
      <t xml:space="preserve"> gris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</si>
  <si>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 xml:space="preserve">PARA  R1-WY200 CON  TORNILLO </t>
    </r>
    <r>
      <rPr>
        <b/>
        <sz val="12"/>
        <color rgb="FF29384F"/>
        <rFont val="Calibri"/>
        <family val="2"/>
        <scheme val="minor"/>
      </rPr>
      <t>132L*43T × 15T /45#DORADA 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</si>
  <si>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>PARA</t>
    </r>
    <r>
      <rPr>
        <b/>
        <sz val="12"/>
        <color rgb="FF29384F"/>
        <rFont val="Calibri"/>
        <family val="2"/>
        <scheme val="minor"/>
      </rPr>
      <t xml:space="preserve">  </t>
    </r>
    <r>
      <rPr>
        <b/>
        <sz val="12"/>
        <color rgb="FFFF0000"/>
        <rFont val="Calibri"/>
        <family val="2"/>
        <scheme val="minor"/>
      </rPr>
      <t>R1-WY200 CON TORNILLO</t>
    </r>
    <r>
      <rPr>
        <b/>
        <sz val="12"/>
        <color rgb="FF29384F"/>
        <rFont val="Calibri"/>
        <family val="2"/>
        <scheme val="minor"/>
      </rPr>
      <t xml:space="preserve"> 132L*38T × 16T /45# DORADA 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</si>
  <si>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>PARA  R1-WY200 CON TORNILLO</t>
    </r>
    <r>
      <rPr>
        <b/>
        <sz val="12"/>
        <color rgb="FF29384F"/>
        <rFont val="Calibri"/>
        <family val="2"/>
        <scheme val="minor"/>
      </rPr>
      <t xml:space="preserve"> 132L*40T × 16T /45#DORADA 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</si>
  <si>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 xml:space="preserve">PARA  R1-WY200 CON TORNILLO </t>
    </r>
    <r>
      <rPr>
        <b/>
        <sz val="12"/>
        <color rgb="FF29384F"/>
        <rFont val="Calibri"/>
        <family val="2"/>
        <scheme val="minor"/>
      </rPr>
      <t>132L*41T × 15T /45#DORADA  CALIDAD</t>
    </r>
  </si>
  <si>
    <r>
      <t>KIT DE ROAMIENTO ACOON150/</t>
    </r>
    <r>
      <rPr>
        <b/>
        <sz val="12"/>
        <color theme="1" tint="0.14996795556505021"/>
        <rFont val="Calibri"/>
        <family val="2"/>
        <scheme val="minor"/>
      </rPr>
      <t>EXPRE150/YBR125/</t>
    </r>
    <r>
      <rPr>
        <b/>
        <sz val="12"/>
        <color rgb="FFFF0000"/>
        <rFont val="Calibri"/>
        <family val="2"/>
        <scheme val="minor"/>
      </rPr>
      <t xml:space="preserve">PARA  R1-WY200 CON TORNILLO </t>
    </r>
    <r>
      <rPr>
        <b/>
        <sz val="12"/>
        <color rgb="FF29384F"/>
        <rFont val="Calibri"/>
        <family val="2"/>
        <scheme val="minor"/>
      </rPr>
      <t>132L*42T × 15T /45#DORADA 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</si>
  <si>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>PARA  R1-WY200 CON TORNILLO</t>
    </r>
    <r>
      <rPr>
        <b/>
        <sz val="12"/>
        <color rgb="FF29384F"/>
        <rFont val="Calibri"/>
        <family val="2"/>
        <scheme val="minor"/>
      </rPr>
      <t xml:space="preserve"> 132L*45T × 15T /45#DORADA  CALIDAD</t>
    </r>
  </si>
  <si>
    <r>
      <t>KIT DE ROAMIENTO ACOON150/EXPRE150/YBR125/</t>
    </r>
    <r>
      <rPr>
        <b/>
        <sz val="12"/>
        <color rgb="FFFF0000"/>
        <rFont val="Calibri"/>
        <family val="2"/>
        <scheme val="minor"/>
      </rPr>
      <t xml:space="preserve">PARA  R1-WY200CON TORNILLO </t>
    </r>
    <r>
      <rPr>
        <b/>
        <sz val="12"/>
        <color rgb="FF29384F"/>
        <rFont val="Calibri"/>
        <family val="2"/>
        <scheme val="minor"/>
      </rPr>
      <t>132L*39T × 16T /45#DORADA  CALIDAD</t>
    </r>
  </si>
  <si>
    <r>
      <t xml:space="preserve">KIT DE ROAMIENTO CD125-X1 2014   MOTOR NEGRO </t>
    </r>
    <r>
      <rPr>
        <b/>
        <sz val="12"/>
        <color rgb="FFFF0000"/>
        <rFont val="Calibri"/>
        <family val="2"/>
        <scheme val="minor"/>
      </rPr>
      <t>128L*36T × 15T</t>
    </r>
    <r>
      <rPr>
        <b/>
        <sz val="12"/>
        <color rgb="FF29384F"/>
        <rFont val="Calibri"/>
        <family val="2"/>
        <scheme val="minor"/>
      </rPr>
      <t xml:space="preserve">  CON TORNILLO</t>
    </r>
  </si>
  <si>
    <r>
      <t xml:space="preserve">KIT DE TORNILLO DE CORONA CD110-TUS110 1/U </t>
    </r>
    <r>
      <rPr>
        <b/>
        <sz val="12"/>
        <color rgb="FFC00000"/>
        <rFont val="Calibri"/>
        <family val="2"/>
        <scheme val="minor"/>
      </rPr>
      <t>PQ HAY 10</t>
    </r>
  </si>
  <si>
    <r>
      <t xml:space="preserve">KIT DE TORNILLO DE CORONA GN125 / HORSE  1/U </t>
    </r>
    <r>
      <rPr>
        <b/>
        <sz val="12"/>
        <color rgb="FFC00000"/>
        <rFont val="Calibri"/>
        <family val="2"/>
        <scheme val="minor"/>
      </rPr>
      <t>PQ HAY 10</t>
    </r>
  </si>
  <si>
    <r>
      <t xml:space="preserve">KIT DE TORNILLO DE CORONA R1-200  1/U </t>
    </r>
    <r>
      <rPr>
        <b/>
        <sz val="12"/>
        <color rgb="FFFF0000"/>
        <rFont val="Calibri"/>
        <family val="2"/>
        <scheme val="minor"/>
      </rPr>
      <t>PQ HAY 25</t>
    </r>
  </si>
  <si>
    <r>
      <t xml:space="preserve">MANGUERA DE GASES DE MOTOR DE 48CMM CG150/200 UNIVERSAL </t>
    </r>
    <r>
      <rPr>
        <b/>
        <sz val="12"/>
        <color rgb="FFC00000"/>
        <rFont val="Calibri"/>
        <family val="2"/>
        <scheme val="minor"/>
      </rPr>
      <t>PQ5 ESTE PRECIO</t>
    </r>
  </si>
  <si>
    <r>
      <t xml:space="preserve">PASTILLA </t>
    </r>
    <r>
      <rPr>
        <b/>
        <sz val="12"/>
        <color rgb="FFC00000"/>
        <rFont val="Calibri"/>
        <family val="2"/>
        <scheme val="minor"/>
      </rPr>
      <t xml:space="preserve"> DELANTERO YBR125  NO MISMO CD125-X1</t>
    </r>
  </si>
  <si>
    <r>
      <t xml:space="preserve">PIÑON DE ARBOL LEVA CD110-TUS 28T  </t>
    </r>
    <r>
      <rPr>
        <b/>
        <sz val="12"/>
        <color rgb="FFFF0000"/>
        <rFont val="Calibri"/>
        <family val="2"/>
        <scheme val="minor"/>
      </rPr>
      <t>PARA CADENA 82L</t>
    </r>
  </si>
  <si>
    <r>
      <t xml:space="preserve">CADENA DE TIEMPO XT600 DID 63T CON BOLSA DE AKARI </t>
    </r>
    <r>
      <rPr>
        <b/>
        <sz val="12"/>
        <rFont val="Calibri"/>
        <family val="2"/>
        <scheme val="minor"/>
      </rPr>
      <t>LLEGA DEFECTO GARANTIA LLAMA A  MI 04243530157</t>
    </r>
  </si>
  <si>
    <r>
      <t>CARCASA DE FARO KLR650</t>
    </r>
    <r>
      <rPr>
        <b/>
        <sz val="12"/>
        <color rgb="FFFF0000"/>
        <rFont val="Calibri"/>
        <family val="2"/>
        <scheme val="minor"/>
      </rPr>
      <t xml:space="preserve"> 1PZ</t>
    </r>
  </si>
  <si>
    <r>
      <t xml:space="preserve">CUBRE LEVAS O PROTETOR DE MANOS DL650 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NEGRO BRILLANTE  OFERTA</t>
    </r>
  </si>
  <si>
    <r>
      <t xml:space="preserve">CUBRE LEVAS O PROTETOR DE MANOS KLR650 </t>
    </r>
    <r>
      <rPr>
        <b/>
        <sz val="12"/>
        <color rgb="FFFF0000"/>
        <rFont val="Calibri"/>
        <family val="2"/>
        <scheme val="minor"/>
      </rPr>
      <t>PAR</t>
    </r>
    <r>
      <rPr>
        <b/>
        <sz val="12"/>
        <color rgb="FF29384F"/>
        <rFont val="Calibri"/>
        <family val="2"/>
        <scheme val="minor"/>
      </rPr>
      <t xml:space="preserve"> NEGRO BRILLANTE  OFERTA</t>
    </r>
  </si>
  <si>
    <r>
      <t xml:space="preserve">ESTOPERA DE ESPARAGO TAPA MOTOR KLR650 </t>
    </r>
    <r>
      <rPr>
        <b/>
        <sz val="12"/>
        <color rgb="FFFF0000"/>
        <rFont val="Calibri"/>
        <family val="2"/>
        <scheme val="minor"/>
      </rPr>
      <t>4PZ</t>
    </r>
  </si>
  <si>
    <r>
      <t xml:space="preserve">GOMA DE TAPA VALUVLA KLR650 </t>
    </r>
    <r>
      <rPr>
        <b/>
        <sz val="12"/>
        <color rgb="FFFF0000"/>
        <rFont val="Calibri"/>
        <family val="2"/>
        <scheme val="minor"/>
      </rPr>
      <t>PQ3</t>
    </r>
    <r>
      <rPr>
        <b/>
        <sz val="12"/>
        <color rgb="FF29384F"/>
        <rFont val="Calibri"/>
        <family val="2"/>
        <scheme val="minor"/>
      </rPr>
      <t xml:space="preserve"> ESTA PRECIO</t>
    </r>
  </si>
  <si>
    <r>
      <t xml:space="preserve">GUARDA  POLVO  DE BASTON DL1000 </t>
    </r>
    <r>
      <rPr>
        <b/>
        <sz val="12"/>
        <color rgb="FFC00000"/>
        <rFont val="Calibri"/>
        <family val="2"/>
        <scheme val="minor"/>
      </rPr>
      <t>PAR</t>
    </r>
  </si>
  <si>
    <r>
      <t xml:space="preserve">GUARDA  POLVO  DE BASTON KLR650 </t>
    </r>
    <r>
      <rPr>
        <b/>
        <sz val="12"/>
        <color rgb="FFC00000"/>
        <rFont val="Calibri"/>
        <family val="2"/>
        <scheme val="minor"/>
      </rPr>
      <t>PAR</t>
    </r>
  </si>
  <si>
    <r>
      <t xml:space="preserve">GUARDA  POLVO DE BASTON DL650 </t>
    </r>
    <r>
      <rPr>
        <b/>
        <sz val="12"/>
        <color rgb="FFC00000"/>
        <rFont val="Calibri"/>
        <family val="2"/>
        <scheme val="minor"/>
      </rPr>
      <t>PAR</t>
    </r>
  </si>
  <si>
    <r>
      <t xml:space="preserve">KIT DE PISTON KLR650 2014 </t>
    </r>
    <r>
      <rPr>
        <b/>
        <sz val="12"/>
        <color rgb="FFFF0000"/>
        <rFont val="Calibri"/>
        <family val="2"/>
        <scheme val="minor"/>
      </rPr>
      <t>STD</t>
    </r>
    <r>
      <rPr>
        <b/>
        <sz val="12"/>
        <color rgb="FF29384F"/>
        <rFont val="Calibri"/>
        <family val="2"/>
        <scheme val="minor"/>
      </rPr>
      <t xml:space="preserve"> TIPO PLANO</t>
    </r>
  </si>
  <si>
    <r>
      <t>PATIN DE CADENA BALANCEADORA TRASERO KL650</t>
    </r>
    <r>
      <rPr>
        <b/>
        <sz val="12"/>
        <color rgb="FFFF0000"/>
        <rFont val="Calibri"/>
        <family val="2"/>
        <scheme val="minor"/>
      </rPr>
      <t xml:space="preserve"> 1PZ</t>
    </r>
  </si>
  <si>
    <r>
      <t xml:space="preserve">PORSA PIES  TRASERO  KL650 </t>
    </r>
    <r>
      <rPr>
        <b/>
        <sz val="12"/>
        <color rgb="FFFF0000"/>
        <rFont val="Calibri"/>
        <family val="2"/>
        <scheme val="minor"/>
      </rPr>
      <t>PAR</t>
    </r>
  </si>
  <si>
    <t>C9</t>
  </si>
  <si>
    <t>CADENA BALANCEADORA KLR650 MARCA AKARI</t>
  </si>
  <si>
    <t>P166</t>
  </si>
  <si>
    <t>P165</t>
  </si>
  <si>
    <t>P164</t>
  </si>
  <si>
    <t>P167</t>
  </si>
  <si>
    <t>CADENA DE BOMBA DE ACEITE SCOOTER 150 DID</t>
  </si>
  <si>
    <t>E118</t>
  </si>
  <si>
    <t>F32</t>
  </si>
  <si>
    <t>G85</t>
  </si>
  <si>
    <t>G86</t>
  </si>
  <si>
    <t>K331</t>
  </si>
  <si>
    <t>K332</t>
  </si>
  <si>
    <t>K333</t>
  </si>
  <si>
    <t>K330</t>
  </si>
  <si>
    <t>K334</t>
  </si>
  <si>
    <t>K326</t>
  </si>
  <si>
    <t>K327</t>
  </si>
  <si>
    <t>K328</t>
  </si>
  <si>
    <t>K329</t>
  </si>
  <si>
    <t>K325</t>
  </si>
  <si>
    <t>L52</t>
  </si>
  <si>
    <t>LLA14</t>
  </si>
  <si>
    <t>PLATINERA AX100 COPLETO</t>
  </si>
  <si>
    <t>P155</t>
  </si>
  <si>
    <t>P156</t>
  </si>
  <si>
    <t>P162</t>
  </si>
  <si>
    <t>P159</t>
  </si>
  <si>
    <t>P157</t>
  </si>
  <si>
    <t>P158</t>
  </si>
  <si>
    <t>P163</t>
  </si>
  <si>
    <t>P161</t>
  </si>
  <si>
    <t>P160</t>
  </si>
  <si>
    <t>R79</t>
  </si>
  <si>
    <t>R78</t>
  </si>
  <si>
    <t>R84</t>
  </si>
  <si>
    <t>R81</t>
  </si>
  <si>
    <t>R83</t>
  </si>
  <si>
    <t>R80</t>
  </si>
  <si>
    <t>R82</t>
  </si>
  <si>
    <t>R85</t>
  </si>
  <si>
    <t>T . VOLANTE AX100 OFERTA</t>
  </si>
  <si>
    <t>T93</t>
  </si>
  <si>
    <t>T101</t>
  </si>
  <si>
    <t>T100</t>
  </si>
  <si>
    <t>T94</t>
  </si>
  <si>
    <t>T95</t>
  </si>
  <si>
    <t>T97</t>
  </si>
  <si>
    <t>T99</t>
  </si>
  <si>
    <t>T96</t>
  </si>
  <si>
    <t>T98</t>
  </si>
  <si>
    <t>CADENA DE TIEMPO K650 NASAKI CALIDAD</t>
  </si>
  <si>
    <t>CADENA DE TIEMPO KAWASAAKI 800 MODELO VIAJO 124L USO POCO</t>
  </si>
  <si>
    <r>
      <t xml:space="preserve">RETROVISOR ESPECIAL GIRATORIO CON LUZ DE CRUZE NINJA </t>
    </r>
    <r>
      <rPr>
        <b/>
        <sz val="12"/>
        <color rgb="FFFF0000"/>
        <rFont val="Calibri"/>
        <family val="2"/>
        <scheme val="minor"/>
      </rPr>
      <t xml:space="preserve">TIPO ALA </t>
    </r>
    <r>
      <rPr>
        <b/>
        <sz val="12"/>
        <color rgb="FF29384F"/>
        <rFont val="Calibri"/>
        <family val="2"/>
        <scheme val="minor"/>
      </rPr>
      <t>ZX10RR PAR</t>
    </r>
  </si>
  <si>
    <t>A287</t>
  </si>
  <si>
    <t>ARRANQUE DE JOG50</t>
  </si>
  <si>
    <t>C.D.I DE SCOOTER125/150 AVA  MODELO VIEJO MAS CHIQUITO  OFERTA</t>
  </si>
  <si>
    <t>C320</t>
  </si>
  <si>
    <t>CAJAS DE GN 125 GN NO LE SIRVE A OWEN 2014 GS</t>
  </si>
  <si>
    <t>CUCHARA DE CG150/200/CARGUERO 250 UNIVERSAL  A</t>
  </si>
  <si>
    <t>DIAFRAMA SCOOTER90C FOR AVILA BUJE GRUESO MODELO 1</t>
  </si>
  <si>
    <t>DISCO DE FRENO TRASERO SCOOTER150 PORCHE Y DELANTRO Y TRACERO PORCHE 100</t>
  </si>
  <si>
    <t>DISCO DE FRENO TRASERO SCOOTER150 TIPO MAS GRANDE ROJO ACERO</t>
  </si>
  <si>
    <t xml:space="preserve">EMPADURA DE CILINDRO CAMARA 1PAR RX135 MINIMO POR 3 </t>
  </si>
  <si>
    <r>
      <t xml:space="preserve">ESTOPERA  PORTA CORONA GN125/ WY150-HORSE / ARSE2 </t>
    </r>
    <r>
      <rPr>
        <b/>
        <sz val="12"/>
        <color rgb="FFC00000"/>
        <rFont val="Calibri"/>
        <family val="2"/>
        <scheme val="minor"/>
      </rPr>
      <t xml:space="preserve">N47 PQ10 ESTA PRECIO </t>
    </r>
    <r>
      <rPr>
        <b/>
        <sz val="12"/>
        <color theme="1" tint="0.14990691854609822"/>
        <rFont val="Calibri"/>
        <family val="2"/>
        <scheme val="minor"/>
      </rPr>
      <t>NEGRO</t>
    </r>
  </si>
  <si>
    <t>G88</t>
  </si>
  <si>
    <t>GUAYA DE CROCHE DT200</t>
  </si>
  <si>
    <t>KIT DE BOMBA DE FRENO CD110-TUS /  X1</t>
  </si>
  <si>
    <t>K337</t>
  </si>
  <si>
    <t>KIT DE EMPACADURA SKAYGO EXECUTIVE 250/69MM</t>
  </si>
  <si>
    <t>KIT DE PISTON CD110-TUS STD QUEDA POCO</t>
  </si>
  <si>
    <r>
      <t xml:space="preserve">KIT DE TORNILLO CON BORNES DE BATERIA SCOOTER150 / CG150  </t>
    </r>
    <r>
      <rPr>
        <b/>
        <sz val="12"/>
        <color rgb="FFC00000"/>
        <rFont val="Calibri"/>
        <family val="2"/>
        <scheme val="minor"/>
      </rPr>
      <t>PQ50 KIT  ESTE PRECIO  BATERIA USA 2 KIT</t>
    </r>
  </si>
  <si>
    <t>MM7</t>
  </si>
  <si>
    <t>MEDIO LUNA DE SCOOTER 150 QUEDA 5</t>
  </si>
  <si>
    <t>TAZA DE VOLANTE   CG150/BCG150/HORSE TIPO PEPA</t>
  </si>
  <si>
    <t>TAZA DE VOLANTE DT200 MODEL 1 48MM</t>
  </si>
  <si>
    <t>TAZA DE VOLANTE GN125</t>
  </si>
  <si>
    <t>TORNILLO DE TUBO DE ESCAPE  DELAGADO HORSE150 CG150  CON TAPITA LARGA  PQ 10 PAR ESTE 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</si>
</sst>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&quot;$&quot;#,##0.00"/>
    <numFmt numFmtId="165" formatCode="&quot;$&quot;#,##0.000;\-&quot;$&quot;#,##0.000"/>
    <numFmt numFmtId="166" formatCode="_ * #,##0_ ;_ * \-#,##0_ ;_ * &quot;-&quot;??_ ;_ @_ "/>
    <numFmt numFmtId="167" formatCode="[$$-45C]\ \ \ #,##0.00"/>
    <numFmt numFmtId="168" formatCode="0_ "/>
    <numFmt numFmtId="169" formatCode="[$$-340A]\ \ \ #,##0.00"/>
    <numFmt numFmtId="170" formatCode="[$$-2C0A]\ \ \ #,##0.00"/>
    <numFmt numFmtId="172" formatCode="[$$-240A]\ \ \ #,##0.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29384F"/>
      <name val="Arial Black"/>
      <family val="2"/>
    </font>
    <font>
      <b/>
      <sz val="18"/>
      <color rgb="FFC00000"/>
      <name val="Arial Unicode MS"/>
      <family val="2"/>
    </font>
    <font>
      <b/>
      <sz val="12"/>
      <color rgb="FFFF0000"/>
      <name val="Arial Unicode MS"/>
      <family val="2"/>
    </font>
    <font>
      <b/>
      <sz val="8"/>
      <color rgb="FF29384F"/>
      <name val="Malgun Gothic"/>
      <family val="2"/>
    </font>
    <font>
      <b/>
      <sz val="16"/>
      <color theme="0"/>
      <name val="Arial Black"/>
      <family val="2"/>
    </font>
    <font>
      <b/>
      <sz val="26"/>
      <color rgb="FF0000FF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Malgun Gothic"/>
      <family val="2"/>
    </font>
    <font>
      <b/>
      <sz val="12"/>
      <color rgb="FF29384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1" tint="0.1499679555650502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1" tint="0.14984588152714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 tint="0.1499374370555742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name val="宋体"/>
      <charset val="134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1"/>
      <name val="Arial Unicode MS"/>
      <family val="2"/>
    </font>
    <font>
      <b/>
      <sz val="12"/>
      <color theme="1"/>
      <name val="Malgun Gothic"/>
      <family val="2"/>
    </font>
    <font>
      <b/>
      <sz val="12"/>
      <color theme="1" tint="0.14981536301767021"/>
      <name val="Calibri"/>
      <family val="2"/>
      <scheme val="minor"/>
    </font>
    <font>
      <b/>
      <sz val="12"/>
      <color theme="1" tint="0.1499069185460982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6EA2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3EDEC"/>
        <bgColor indexed="64"/>
      </patternFill>
    </fill>
    <fill>
      <patternFill patternType="solid">
        <fgColor rgb="FF94D5ED"/>
        <bgColor indexed="64"/>
      </patternFill>
    </fill>
    <fill>
      <patternFill patternType="solid">
        <fgColor rgb="FFB0E1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EB95FD"/>
        <bgColor indexed="64"/>
      </patternFill>
    </fill>
    <fill>
      <patternFill patternType="solid">
        <fgColor rgb="FFDC31F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">
      <alignment vertical="center"/>
    </xf>
    <xf numFmtId="4" fontId="3" fillId="0" borderId="0" xfId="2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4" fontId="2" fillId="0" borderId="0" xfId="2" applyNumberFormat="1" applyFo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/>
    <xf numFmtId="4" fontId="4" fillId="7" borderId="5" xfId="2" applyNumberFormat="1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4" fontId="4" fillId="7" borderId="3" xfId="2" applyNumberFormat="1" applyFont="1" applyFill="1" applyBorder="1" applyAlignment="1" applyProtection="1">
      <alignment horizontal="center" vertical="center"/>
      <protection locked="0"/>
    </xf>
    <xf numFmtId="0" fontId="4" fillId="7" borderId="3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/>
    </xf>
    <xf numFmtId="4" fontId="7" fillId="9" borderId="9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2" applyFont="1" applyFill="1" applyBorder="1" applyAlignment="1">
      <alignment horizontal="left" vertical="center" wrapText="1"/>
    </xf>
    <xf numFmtId="0" fontId="15" fillId="7" borderId="3" xfId="2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right"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49" fontId="2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11" borderId="3" xfId="0" applyFont="1" applyFill="1" applyBorder="1" applyAlignment="1" applyProtection="1">
      <alignment horizontal="left" vertical="center" wrapText="1"/>
      <protection locked="0"/>
    </xf>
    <xf numFmtId="49" fontId="17" fillId="11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2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3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3" xfId="0" applyNumberFormat="1" applyFont="1" applyFill="1" applyBorder="1" applyAlignment="1">
      <alignment horizontal="left" vertical="center" wrapText="1"/>
    </xf>
    <xf numFmtId="49" fontId="17" fillId="6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6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0" fillId="10" borderId="3" xfId="0" applyFont="1" applyFill="1" applyBorder="1" applyAlignment="1" applyProtection="1">
      <alignment horizontal="left" vertical="center" wrapText="1"/>
      <protection locked="0"/>
    </xf>
    <xf numFmtId="0" fontId="20" fillId="10" borderId="3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167" fontId="20" fillId="10" borderId="15" xfId="0" applyNumberFormat="1" applyFont="1" applyFill="1" applyBorder="1" applyAlignment="1">
      <alignment horizontal="right" vertical="center" wrapText="1"/>
    </xf>
    <xf numFmtId="49" fontId="22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>
      <alignment horizontal="left" vertical="center" wrapText="1"/>
    </xf>
    <xf numFmtId="49" fontId="17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5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8" borderId="3" xfId="0" applyNumberFormat="1" applyFont="1" applyFill="1" applyBorder="1" applyAlignment="1" applyProtection="1">
      <alignment horizontal="left" vertical="center" wrapText="1"/>
      <protection locked="0"/>
    </xf>
    <xf numFmtId="49" fontId="33" fillId="17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15" borderId="3" xfId="0" applyFont="1" applyFill="1" applyBorder="1" applyAlignment="1">
      <alignment horizontal="left" vertical="center" wrapText="1"/>
    </xf>
    <xf numFmtId="0" fontId="17" fillId="14" borderId="3" xfId="0" applyFont="1" applyFill="1" applyBorder="1" applyAlignment="1" applyProtection="1">
      <alignment horizontal="left" vertical="center" wrapText="1"/>
      <protection locked="0"/>
    </xf>
    <xf numFmtId="49" fontId="24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3" xfId="0" applyNumberFormat="1" applyFont="1" applyBorder="1" applyAlignment="1" applyProtection="1">
      <alignment horizontal="left" vertical="center" wrapText="1"/>
      <protection locked="0"/>
    </xf>
    <xf numFmtId="49" fontId="20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23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29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18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24" fillId="13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6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14" borderId="3" xfId="0" applyNumberFormat="1" applyFont="1" applyFill="1" applyBorder="1" applyAlignment="1">
      <alignment horizontal="left" vertical="center" wrapText="1"/>
    </xf>
    <xf numFmtId="49" fontId="19" fillId="14" borderId="3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22" fillId="10" borderId="0" xfId="0" applyNumberFormat="1" applyFont="1" applyFill="1" applyAlignment="1" applyProtection="1">
      <alignment horizontal="left" vertical="center" wrapText="1"/>
      <protection locked="0"/>
    </xf>
    <xf numFmtId="4" fontId="7" fillId="9" borderId="10" xfId="2" applyNumberFormat="1" applyFont="1" applyFill="1" applyBorder="1" applyAlignment="1" applyProtection="1">
      <alignment horizontal="center" vertical="center" wrapText="1"/>
      <protection locked="0"/>
    </xf>
    <xf numFmtId="167" fontId="20" fillId="10" borderId="0" xfId="0" applyNumberFormat="1" applyFont="1" applyFill="1" applyAlignment="1">
      <alignment horizontal="right" vertical="center" wrapText="1"/>
    </xf>
    <xf numFmtId="0" fontId="14" fillId="10" borderId="0" xfId="2" applyFont="1" applyFill="1" applyAlignment="1">
      <alignment horizontal="center" vertical="center"/>
    </xf>
    <xf numFmtId="0" fontId="15" fillId="7" borderId="0" xfId="2" applyFont="1" applyFill="1" applyAlignment="1">
      <alignment horizontal="center" vertical="center" wrapText="1"/>
    </xf>
    <xf numFmtId="0" fontId="35" fillId="0" borderId="0" xfId="0" applyFont="1"/>
    <xf numFmtId="0" fontId="36" fillId="0" borderId="3" xfId="5" applyFont="1" applyBorder="1" applyAlignment="1">
      <alignment horizontal="right" vertical="center"/>
    </xf>
    <xf numFmtId="0" fontId="38" fillId="0" borderId="2" xfId="5" applyFont="1" applyBorder="1" applyAlignment="1">
      <alignment horizontal="center" vertical="center" wrapText="1"/>
    </xf>
    <xf numFmtId="168" fontId="20" fillId="0" borderId="3" xfId="6" applyNumberFormat="1" applyFont="1" applyFill="1" applyBorder="1" applyAlignment="1">
      <alignment horizontal="right" vertical="center" wrapText="1"/>
    </xf>
    <xf numFmtId="0" fontId="36" fillId="0" borderId="3" xfId="5" applyFont="1" applyBorder="1" applyAlignment="1">
      <alignment horizontal="right" vertical="center" wrapText="1"/>
    </xf>
    <xf numFmtId="169" fontId="20" fillId="10" borderId="3" xfId="0" applyNumberFormat="1" applyFont="1" applyFill="1" applyBorder="1" applyAlignment="1">
      <alignment horizontal="right" vertical="center" wrapText="1"/>
    </xf>
    <xf numFmtId="4" fontId="44" fillId="10" borderId="4" xfId="0" applyNumberFormat="1" applyFont="1" applyFill="1" applyBorder="1" applyAlignment="1">
      <alignment horizontal="center" vertical="center"/>
    </xf>
    <xf numFmtId="4" fontId="2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right" vertical="center"/>
    </xf>
    <xf numFmtId="0" fontId="4" fillId="7" borderId="6" xfId="2" applyFont="1" applyFill="1" applyBorder="1" applyAlignment="1">
      <alignment horizontal="center" vertical="center" wrapText="1"/>
    </xf>
    <xf numFmtId="0" fontId="16" fillId="3" borderId="11" xfId="2" applyFont="1" applyFill="1" applyBorder="1">
      <alignment vertical="center"/>
    </xf>
    <xf numFmtId="0" fontId="9" fillId="5" borderId="9" xfId="2" applyFont="1" applyFill="1" applyBorder="1" applyAlignment="1">
      <alignment horizontal="left" vertical="center"/>
    </xf>
    <xf numFmtId="0" fontId="36" fillId="0" borderId="26" xfId="5" applyFont="1" applyBorder="1" applyAlignment="1">
      <alignment horizontal="right" vertical="center"/>
    </xf>
    <xf numFmtId="14" fontId="39" fillId="0" borderId="16" xfId="5" applyNumberFormat="1" applyFont="1" applyBorder="1" applyAlignment="1">
      <alignment horizontal="center" vertical="center"/>
    </xf>
    <xf numFmtId="49" fontId="17" fillId="17" borderId="3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1" xfId="2" applyNumberFormat="1" applyFont="1" applyFill="1" applyBorder="1" applyAlignment="1" applyProtection="1">
      <alignment horizontal="right" vertical="center"/>
      <protection locked="0"/>
    </xf>
    <xf numFmtId="49" fontId="17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14" borderId="3" xfId="0" applyFont="1" applyFill="1" applyBorder="1" applyAlignment="1" applyProtection="1">
      <alignment horizontal="left" vertical="center" wrapText="1"/>
      <protection locked="0"/>
    </xf>
    <xf numFmtId="49" fontId="3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46" fillId="0" borderId="3" xfId="0" applyNumberFormat="1" applyFont="1" applyBorder="1" applyAlignment="1" applyProtection="1">
      <alignment horizontal="left" vertical="center" wrapText="1"/>
      <protection locked="0"/>
    </xf>
    <xf numFmtId="49" fontId="46" fillId="14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14" borderId="3" xfId="0" applyFont="1" applyFill="1" applyBorder="1" applyAlignment="1">
      <alignment horizontal="left" vertical="center" wrapText="1"/>
    </xf>
    <xf numFmtId="49" fontId="17" fillId="19" borderId="3" xfId="0" applyNumberFormat="1" applyFont="1" applyFill="1" applyBorder="1" applyAlignment="1" applyProtection="1">
      <alignment horizontal="left" vertical="center" wrapText="1"/>
      <protection locked="0"/>
    </xf>
    <xf numFmtId="0" fontId="46" fillId="0" borderId="3" xfId="0" applyFont="1" applyBorder="1" applyAlignment="1" applyProtection="1">
      <alignment horizontal="left" vertical="center" wrapText="1"/>
      <protection locked="0"/>
    </xf>
    <xf numFmtId="49" fontId="26" fillId="0" borderId="3" xfId="0" applyNumberFormat="1" applyFont="1" applyBorder="1" applyAlignment="1" applyProtection="1">
      <alignment horizontal="left" vertical="center" wrapText="1"/>
      <protection locked="0"/>
    </xf>
    <xf numFmtId="49" fontId="32" fillId="14" borderId="3" xfId="0" applyNumberFormat="1" applyFont="1" applyFill="1" applyBorder="1" applyAlignment="1" applyProtection="1">
      <alignment horizontal="left" vertical="center" wrapText="1"/>
      <protection locked="0"/>
    </xf>
    <xf numFmtId="9" fontId="12" fillId="0" borderId="2" xfId="7" applyFont="1" applyBorder="1" applyAlignment="1">
      <alignment horizontal="right" vertical="center"/>
    </xf>
    <xf numFmtId="0" fontId="15" fillId="0" borderId="2" xfId="2" applyFont="1" applyBorder="1" applyAlignment="1">
      <alignment horizontal="right" vertical="center"/>
    </xf>
    <xf numFmtId="49" fontId="17" fillId="21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49" fontId="23" fillId="0" borderId="3" xfId="0" applyNumberFormat="1" applyFont="1" applyBorder="1" applyAlignment="1" applyProtection="1">
      <alignment horizontal="left" vertical="center" wrapText="1"/>
      <protection locked="0"/>
    </xf>
    <xf numFmtId="49" fontId="23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33" fillId="0" borderId="3" xfId="0" applyNumberFormat="1" applyFont="1" applyBorder="1" applyAlignment="1" applyProtection="1">
      <alignment horizontal="left" vertical="center" wrapText="1"/>
      <protection locked="0"/>
    </xf>
    <xf numFmtId="49" fontId="24" fillId="6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49" fontId="48" fillId="21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22" borderId="3" xfId="0" applyNumberFormat="1" applyFont="1" applyFill="1" applyBorder="1" applyAlignment="1" applyProtection="1">
      <alignment horizontal="left" vertical="center" wrapText="1"/>
      <protection locked="0"/>
    </xf>
    <xf numFmtId="49" fontId="49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48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6" borderId="0" xfId="0" applyNumberFormat="1" applyFont="1" applyFill="1" applyAlignment="1" applyProtection="1">
      <alignment horizontal="left" vertical="center" wrapText="1"/>
      <protection locked="0"/>
    </xf>
    <xf numFmtId="0" fontId="17" fillId="6" borderId="3" xfId="0" applyFont="1" applyFill="1" applyBorder="1" applyAlignment="1">
      <alignment horizontal="left" vertical="center" wrapText="1"/>
    </xf>
    <xf numFmtId="49" fontId="20" fillId="21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170" fontId="15" fillId="10" borderId="3" xfId="0" applyNumberFormat="1" applyFont="1" applyFill="1" applyBorder="1" applyAlignment="1">
      <alignment horizontal="right" vertical="center" wrapText="1"/>
    </xf>
    <xf numFmtId="0" fontId="26" fillId="14" borderId="3" xfId="0" applyFont="1" applyFill="1" applyBorder="1" applyAlignment="1" applyProtection="1">
      <alignment horizontal="center" vertical="center" wrapText="1"/>
      <protection locked="0"/>
    </xf>
    <xf numFmtId="49" fontId="50" fillId="10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14" fillId="10" borderId="11" xfId="2" applyFont="1" applyFill="1" applyBorder="1" applyAlignment="1">
      <alignment horizontal="center" vertical="center"/>
    </xf>
    <xf numFmtId="165" fontId="6" fillId="8" borderId="10" xfId="3" applyNumberFormat="1" applyFont="1" applyFill="1" applyBorder="1" applyAlignment="1">
      <alignment horizontal="center" vertical="center"/>
    </xf>
    <xf numFmtId="165" fontId="6" fillId="8" borderId="25" xfId="3" applyNumberFormat="1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18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45" fillId="6" borderId="21" xfId="2" applyFont="1" applyFill="1" applyBorder="1" applyAlignment="1">
      <alignment horizontal="center" vertical="center"/>
    </xf>
    <xf numFmtId="0" fontId="45" fillId="6" borderId="22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16" fillId="2" borderId="22" xfId="2" applyFont="1" applyFill="1" applyBorder="1" applyAlignment="1">
      <alignment horizontal="center" vertical="center"/>
    </xf>
    <xf numFmtId="166" fontId="11" fillId="3" borderId="13" xfId="1" applyNumberFormat="1" applyFont="1" applyFill="1" applyBorder="1" applyAlignment="1" applyProtection="1">
      <alignment horizontal="center" vertical="center"/>
    </xf>
    <xf numFmtId="166" fontId="11" fillId="3" borderId="12" xfId="1" applyNumberFormat="1" applyFont="1" applyFill="1" applyBorder="1" applyAlignment="1" applyProtection="1">
      <alignment horizontal="center" vertical="center"/>
    </xf>
    <xf numFmtId="166" fontId="11" fillId="3" borderId="24" xfId="1" applyNumberFormat="1" applyFont="1" applyFill="1" applyBorder="1" applyAlignment="1" applyProtection="1">
      <alignment horizontal="center" vertical="center"/>
    </xf>
    <xf numFmtId="0" fontId="37" fillId="0" borderId="4" xfId="5" applyFont="1" applyBorder="1" applyAlignment="1">
      <alignment horizontal="center" vertical="center"/>
    </xf>
    <xf numFmtId="0" fontId="37" fillId="0" borderId="8" xfId="5" applyFont="1" applyBorder="1" applyAlignment="1">
      <alignment horizontal="center" vertical="center"/>
    </xf>
    <xf numFmtId="0" fontId="37" fillId="0" borderId="4" xfId="5" applyFont="1" applyBorder="1" applyAlignment="1">
      <alignment horizontal="center" vertical="center" wrapText="1"/>
    </xf>
    <xf numFmtId="0" fontId="37" fillId="0" borderId="8" xfId="5" applyFont="1" applyBorder="1" applyAlignment="1">
      <alignment horizontal="center" vertical="center" wrapText="1"/>
    </xf>
    <xf numFmtId="0" fontId="40" fillId="0" borderId="4" xfId="5" applyFont="1" applyBorder="1" applyAlignment="1">
      <alignment horizontal="center" vertical="center" wrapText="1"/>
    </xf>
    <xf numFmtId="0" fontId="40" fillId="0" borderId="8" xfId="5" applyFont="1" applyBorder="1" applyAlignment="1">
      <alignment horizontal="center" vertical="center" wrapText="1"/>
    </xf>
    <xf numFmtId="0" fontId="40" fillId="0" borderId="7" xfId="5" applyFont="1" applyBorder="1" applyAlignment="1">
      <alignment horizontal="center" vertical="center" wrapText="1"/>
    </xf>
    <xf numFmtId="0" fontId="43" fillId="4" borderId="2" xfId="5" applyFont="1" applyFill="1" applyBorder="1" applyAlignment="1">
      <alignment horizontal="center" vertical="center" wrapText="1"/>
    </xf>
    <xf numFmtId="0" fontId="43" fillId="4" borderId="17" xfId="5" applyFont="1" applyFill="1" applyBorder="1" applyAlignment="1">
      <alignment horizontal="center" vertical="center" wrapText="1"/>
    </xf>
    <xf numFmtId="0" fontId="43" fillId="4" borderId="18" xfId="5" applyFont="1" applyFill="1" applyBorder="1" applyAlignment="1">
      <alignment horizontal="center" vertical="center" wrapText="1"/>
    </xf>
    <xf numFmtId="0" fontId="42" fillId="3" borderId="2" xfId="5" applyFont="1" applyFill="1" applyBorder="1" applyAlignment="1">
      <alignment horizontal="center" vertical="center" wrapText="1"/>
    </xf>
    <xf numFmtId="0" fontId="42" fillId="3" borderId="18" xfId="5" applyFont="1" applyFill="1" applyBorder="1" applyAlignment="1">
      <alignment horizontal="center" vertical="center" wrapText="1"/>
    </xf>
    <xf numFmtId="0" fontId="41" fillId="10" borderId="10" xfId="5" applyFont="1" applyFill="1" applyBorder="1" applyAlignment="1">
      <alignment horizontal="center" vertical="center" wrapText="1"/>
    </xf>
    <xf numFmtId="0" fontId="41" fillId="10" borderId="0" xfId="5" applyFont="1" applyFill="1" applyAlignment="1">
      <alignment horizontal="center" vertical="center" wrapText="1"/>
    </xf>
    <xf numFmtId="14" fontId="20" fillId="0" borderId="2" xfId="6" applyNumberFormat="1" applyFont="1" applyFill="1" applyBorder="1" applyAlignment="1">
      <alignment horizontal="center" vertical="center" wrapText="1"/>
    </xf>
    <xf numFmtId="14" fontId="20" fillId="0" borderId="18" xfId="6" applyNumberFormat="1" applyFont="1" applyFill="1" applyBorder="1" applyAlignment="1">
      <alignment horizontal="center" vertical="center" wrapText="1"/>
    </xf>
    <xf numFmtId="0" fontId="37" fillId="0" borderId="20" xfId="5" applyFont="1" applyBorder="1" applyAlignment="1">
      <alignment horizontal="center" vertical="center"/>
    </xf>
    <xf numFmtId="0" fontId="37" fillId="0" borderId="19" xfId="5" applyFont="1" applyBorder="1" applyAlignment="1">
      <alignment horizontal="center" vertical="center"/>
    </xf>
    <xf numFmtId="172" fontId="15" fillId="2" borderId="3" xfId="0" applyNumberFormat="1" applyFont="1" applyFill="1" applyBorder="1" applyAlignment="1">
      <alignment horizontal="right" vertical="center" wrapText="1"/>
    </xf>
    <xf numFmtId="172" fontId="15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14" borderId="0" xfId="0" applyFill="1" applyAlignment="1">
      <alignment vertical="center" wrapText="1"/>
    </xf>
    <xf numFmtId="49" fontId="29" fillId="6" borderId="3" xfId="0" applyNumberFormat="1" applyFont="1" applyFill="1" applyBorder="1" applyAlignment="1" applyProtection="1">
      <alignment horizontal="left" vertical="center" wrapText="1"/>
      <protection locked="0"/>
    </xf>
  </cellXfs>
  <cellStyles count="8">
    <cellStyle name="Millares" xfId="1" builtinId="3"/>
    <cellStyle name="Millares 2" xfId="6" xr:uid="{86EB9B4B-E91E-4210-BBFC-17C6A7343836}"/>
    <cellStyle name="Normal" xfId="0" builtinId="0"/>
    <cellStyle name="Normal 10" xfId="2" xr:uid="{00000000-0005-0000-0000-000002000000}"/>
    <cellStyle name="Normal 10 2" xfId="4" xr:uid="{00000000-0005-0000-0000-000003000000}"/>
    <cellStyle name="Normal 9" xfId="5" xr:uid="{60838DAB-2D41-43CD-9E3F-FAF9DE90DCFF}"/>
    <cellStyle name="Porcentaje" xfId="7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00FF00"/>
      <color rgb="FF92D050"/>
      <color rgb="FFFF66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M1653"/>
  <sheetViews>
    <sheetView tabSelected="1" zoomScaleNormal="100" workbookViewId="0">
      <selection activeCell="H1647" sqref="H1647"/>
    </sheetView>
  </sheetViews>
  <sheetFormatPr baseColWidth="10" defaultColWidth="9" defaultRowHeight="16.5"/>
  <cols>
    <col min="1" max="1" width="14.140625" style="1" customWidth="1"/>
    <col min="2" max="2" width="75.7109375" style="5" customWidth="1"/>
    <col min="3" max="4" width="72.5703125" style="5" hidden="1" customWidth="1"/>
    <col min="5" max="5" width="15.28515625" style="4" hidden="1" customWidth="1"/>
    <col min="6" max="6" width="15" style="4" customWidth="1"/>
    <col min="7" max="7" width="16.7109375" style="3" customWidth="1"/>
    <col min="8" max="8" width="17.140625" style="2" customWidth="1"/>
    <col min="9" max="9" width="9" style="1" hidden="1" customWidth="1"/>
    <col min="10" max="10" width="8" style="1" hidden="1" customWidth="1"/>
    <col min="11" max="11" width="6.85546875" style="1" hidden="1" customWidth="1"/>
    <col min="12" max="12" width="13.28515625" style="1" hidden="1" customWidth="1"/>
    <col min="13" max="16384" width="9" style="1"/>
  </cols>
  <sheetData>
    <row r="1" spans="1:11" ht="36.75" customHeight="1" thickBot="1">
      <c r="A1" s="123" t="s">
        <v>173</v>
      </c>
      <c r="B1" s="124"/>
      <c r="C1" s="124"/>
      <c r="D1" s="124"/>
      <c r="E1" s="124"/>
      <c r="F1" s="124"/>
      <c r="G1" s="124"/>
      <c r="H1" s="125"/>
    </row>
    <row r="2" spans="1:11" s="58" customFormat="1" ht="30" customHeight="1" thickBot="1">
      <c r="A2" s="59" t="s">
        <v>1428</v>
      </c>
      <c r="B2" s="126"/>
      <c r="C2" s="127"/>
      <c r="D2" s="127"/>
      <c r="E2" s="127"/>
      <c r="F2" s="127"/>
      <c r="G2" s="60" t="s">
        <v>1429</v>
      </c>
      <c r="H2" s="71">
        <v>45986</v>
      </c>
    </row>
    <row r="3" spans="1:11" s="58" customFormat="1" ht="30" customHeight="1" thickBot="1">
      <c r="A3" s="61" t="s">
        <v>1430</v>
      </c>
      <c r="B3" s="128"/>
      <c r="C3" s="129"/>
      <c r="D3" s="129"/>
      <c r="E3" s="129"/>
      <c r="F3" s="129"/>
      <c r="G3" s="140"/>
      <c r="H3" s="141"/>
    </row>
    <row r="4" spans="1:11" s="58" customFormat="1" ht="38.25" customHeight="1" thickBot="1">
      <c r="A4" s="62" t="s">
        <v>1431</v>
      </c>
      <c r="B4" s="130"/>
      <c r="C4" s="131"/>
      <c r="D4" s="131"/>
      <c r="E4" s="131"/>
      <c r="F4" s="132"/>
      <c r="G4" s="138" t="s">
        <v>229</v>
      </c>
      <c r="H4" s="139"/>
    </row>
    <row r="5" spans="1:11" s="58" customFormat="1" ht="38.25" customHeight="1" thickBot="1">
      <c r="A5" s="70" t="s">
        <v>1432</v>
      </c>
      <c r="B5" s="142"/>
      <c r="C5" s="143"/>
      <c r="D5" s="143"/>
      <c r="E5" s="143"/>
      <c r="F5" s="143"/>
      <c r="G5" s="136" t="s">
        <v>172</v>
      </c>
      <c r="H5" s="137"/>
    </row>
    <row r="6" spans="1:11" s="58" customFormat="1" ht="31.5" customHeight="1" thickBot="1">
      <c r="A6" s="133" t="s">
        <v>1433</v>
      </c>
      <c r="B6" s="134"/>
      <c r="C6" s="134"/>
      <c r="D6" s="134"/>
      <c r="E6" s="134"/>
      <c r="F6" s="134"/>
      <c r="G6" s="134"/>
      <c r="H6" s="135"/>
    </row>
    <row r="7" spans="1:11" ht="30.6" customHeight="1" thickBot="1">
      <c r="A7" s="112" t="s">
        <v>171</v>
      </c>
      <c r="B7" s="113"/>
      <c r="C7" s="113"/>
      <c r="D7" s="113"/>
      <c r="E7" s="113"/>
      <c r="F7" s="113"/>
      <c r="G7" s="113"/>
      <c r="H7" s="114"/>
    </row>
    <row r="8" spans="1:11" ht="28.5" hidden="1" customHeight="1" thickBot="1">
      <c r="A8" s="69"/>
      <c r="B8" s="13"/>
      <c r="C8" s="13"/>
      <c r="D8" s="13"/>
      <c r="E8" s="12" t="s">
        <v>170</v>
      </c>
      <c r="F8" s="54"/>
      <c r="G8" s="110">
        <v>35.5</v>
      </c>
      <c r="H8" s="111"/>
    </row>
    <row r="9" spans="1:11" ht="28.5" customHeight="1" thickBot="1">
      <c r="A9" s="115" t="s">
        <v>1479</v>
      </c>
      <c r="B9" s="116"/>
      <c r="C9" s="116"/>
      <c r="D9" s="116"/>
      <c r="E9" s="116"/>
      <c r="F9" s="116"/>
      <c r="G9" s="116"/>
      <c r="H9" s="117"/>
    </row>
    <row r="10" spans="1:11" ht="28.5" customHeight="1" thickBot="1">
      <c r="A10" s="115" t="s">
        <v>1480</v>
      </c>
      <c r="B10" s="116"/>
      <c r="C10" s="116"/>
      <c r="D10" s="116"/>
      <c r="E10" s="116"/>
      <c r="F10" s="116"/>
      <c r="G10" s="116"/>
      <c r="H10" s="117"/>
    </row>
    <row r="11" spans="1:11" ht="28.5" customHeight="1" thickBot="1">
      <c r="A11" s="118" t="s">
        <v>581</v>
      </c>
      <c r="B11" s="119"/>
      <c r="C11" s="68"/>
      <c r="D11" s="68"/>
      <c r="E11" s="68"/>
      <c r="F11" s="120" t="s">
        <v>1481</v>
      </c>
      <c r="G11" s="121"/>
      <c r="H11" s="122"/>
    </row>
    <row r="12" spans="1:11" s="6" customFormat="1" ht="36" customHeight="1">
      <c r="A12" s="8" t="s">
        <v>169</v>
      </c>
      <c r="B12" s="67" t="s">
        <v>168</v>
      </c>
      <c r="C12" s="10"/>
      <c r="D12" s="10"/>
      <c r="E12" s="9" t="s">
        <v>1478</v>
      </c>
      <c r="F12" s="65" t="s">
        <v>1482</v>
      </c>
      <c r="G12" s="8" t="s">
        <v>167</v>
      </c>
      <c r="H12" s="7" t="s">
        <v>0</v>
      </c>
    </row>
    <row r="13" spans="1:11" s="6" customFormat="1" ht="36" customHeight="1">
      <c r="A13" s="30" t="s">
        <v>216</v>
      </c>
      <c r="B13" s="34" t="s">
        <v>510</v>
      </c>
      <c r="C13" s="53"/>
      <c r="D13" s="53"/>
      <c r="E13" s="33" t="s">
        <v>216</v>
      </c>
      <c r="F13" s="55" t="s">
        <v>216</v>
      </c>
      <c r="G13" s="31" t="s">
        <v>216</v>
      </c>
      <c r="H13" s="64" t="s">
        <v>216</v>
      </c>
    </row>
    <row r="14" spans="1:11" s="146" customFormat="1" ht="35.1" customHeight="1">
      <c r="A14" s="105" t="s">
        <v>1645</v>
      </c>
      <c r="B14" s="21" t="s">
        <v>1179</v>
      </c>
      <c r="C14" s="21"/>
      <c r="D14" s="21"/>
      <c r="E14" s="21"/>
      <c r="F14" s="144">
        <v>8.8000000000000007</v>
      </c>
      <c r="G14" s="101"/>
      <c r="H14" s="144">
        <f>SUM(F14*G14)</f>
        <v>0</v>
      </c>
      <c r="I14" s="145">
        <f>SUM(F14*148%)</f>
        <v>13.024000000000001</v>
      </c>
      <c r="J14" s="92"/>
      <c r="K14" s="145">
        <f>J14*I14</f>
        <v>0</v>
      </c>
    </row>
    <row r="15" spans="1:11" s="146" customFormat="1" ht="35.1" customHeight="1">
      <c r="A15" s="105" t="s">
        <v>1646</v>
      </c>
      <c r="B15" s="21" t="s">
        <v>1178</v>
      </c>
      <c r="C15" s="21"/>
      <c r="D15" s="21"/>
      <c r="E15" s="21"/>
      <c r="F15" s="144">
        <v>8.8000000000000007</v>
      </c>
      <c r="G15" s="101"/>
      <c r="H15" s="144">
        <f>SUM(F15*G15)</f>
        <v>0</v>
      </c>
      <c r="I15" s="145">
        <f>SUM(F15*148%)</f>
        <v>13.024000000000001</v>
      </c>
      <c r="J15" s="92"/>
      <c r="K15" s="145">
        <f t="shared" ref="K15:K78" si="0">J15*I15</f>
        <v>0</v>
      </c>
    </row>
    <row r="16" spans="1:11" s="146" customFormat="1" ht="35.1" customHeight="1">
      <c r="A16" s="105" t="s">
        <v>1647</v>
      </c>
      <c r="B16" s="21" t="s">
        <v>1177</v>
      </c>
      <c r="C16" s="21"/>
      <c r="D16" s="21"/>
      <c r="E16" s="21"/>
      <c r="F16" s="144">
        <v>9</v>
      </c>
      <c r="G16" s="101"/>
      <c r="H16" s="144">
        <f>SUM(F16*G16)</f>
        <v>0</v>
      </c>
      <c r="I16" s="145">
        <f>SUM(F16*148%)</f>
        <v>13.32</v>
      </c>
      <c r="J16" s="92"/>
      <c r="K16" s="145">
        <f t="shared" si="0"/>
        <v>0</v>
      </c>
    </row>
    <row r="17" spans="1:11" s="146" customFormat="1" ht="35.1" customHeight="1">
      <c r="A17" s="105" t="s">
        <v>1648</v>
      </c>
      <c r="B17" s="27" t="s">
        <v>1649</v>
      </c>
      <c r="C17" s="27"/>
      <c r="D17" s="27"/>
      <c r="E17" s="27"/>
      <c r="F17" s="144">
        <v>10.98</v>
      </c>
      <c r="G17" s="101"/>
      <c r="H17" s="144">
        <f>SUM(F17*G17)</f>
        <v>0</v>
      </c>
      <c r="I17" s="145">
        <f>SUM(F17*148%)</f>
        <v>16.250399999999999</v>
      </c>
      <c r="J17" s="92"/>
      <c r="K17" s="145">
        <f t="shared" si="0"/>
        <v>0</v>
      </c>
    </row>
    <row r="18" spans="1:11" s="146" customFormat="1" ht="35.1" customHeight="1">
      <c r="A18" s="105" t="s">
        <v>1650</v>
      </c>
      <c r="B18" s="27" t="s">
        <v>1651</v>
      </c>
      <c r="C18" s="27"/>
      <c r="D18" s="27"/>
      <c r="E18" s="27"/>
      <c r="F18" s="144">
        <v>10.98</v>
      </c>
      <c r="G18" s="101"/>
      <c r="H18" s="144">
        <f>SUM(F18*G18)</f>
        <v>0</v>
      </c>
      <c r="I18" s="145">
        <f>SUM(F18*148%)</f>
        <v>16.250399999999999</v>
      </c>
      <c r="J18" s="92"/>
      <c r="K18" s="145">
        <f t="shared" si="0"/>
        <v>0</v>
      </c>
    </row>
    <row r="19" spans="1:11" s="146" customFormat="1" ht="35.1" customHeight="1">
      <c r="A19" s="105" t="s">
        <v>1652</v>
      </c>
      <c r="B19" s="21" t="s">
        <v>1180</v>
      </c>
      <c r="C19" s="21"/>
      <c r="D19" s="21"/>
      <c r="E19" s="21"/>
      <c r="F19" s="144">
        <v>5</v>
      </c>
      <c r="G19" s="101"/>
      <c r="H19" s="144">
        <f>SUM(F19*G19)</f>
        <v>0</v>
      </c>
      <c r="I19" s="145">
        <f>SUM(F19*148%)</f>
        <v>7.4</v>
      </c>
      <c r="J19" s="92"/>
      <c r="K19" s="145">
        <f t="shared" si="0"/>
        <v>0</v>
      </c>
    </row>
    <row r="20" spans="1:11" s="146" customFormat="1" ht="35.1" customHeight="1">
      <c r="A20" s="105" t="s">
        <v>1653</v>
      </c>
      <c r="B20" s="21" t="s">
        <v>1176</v>
      </c>
      <c r="C20" s="21"/>
      <c r="D20" s="21"/>
      <c r="E20" s="21"/>
      <c r="F20" s="144">
        <v>9</v>
      </c>
      <c r="G20" s="101"/>
      <c r="H20" s="144">
        <f>SUM(F20*G20)</f>
        <v>0</v>
      </c>
      <c r="I20" s="145">
        <f>SUM(F20*148%)</f>
        <v>13.32</v>
      </c>
      <c r="J20" s="92"/>
      <c r="K20" s="145">
        <f t="shared" si="0"/>
        <v>0</v>
      </c>
    </row>
    <row r="21" spans="1:11" s="146" customFormat="1" ht="35.1" customHeight="1">
      <c r="A21" s="105" t="s">
        <v>1654</v>
      </c>
      <c r="B21" s="21" t="s">
        <v>1174</v>
      </c>
      <c r="C21" s="21"/>
      <c r="D21" s="21"/>
      <c r="E21" s="21"/>
      <c r="F21" s="144">
        <v>5.7</v>
      </c>
      <c r="G21" s="101"/>
      <c r="H21" s="144">
        <f>SUM(F21*G21)</f>
        <v>0</v>
      </c>
      <c r="I21" s="145">
        <f>SUM(F21*148%)</f>
        <v>8.4359999999999999</v>
      </c>
      <c r="J21" s="92"/>
      <c r="K21" s="145">
        <f t="shared" si="0"/>
        <v>0</v>
      </c>
    </row>
    <row r="22" spans="1:11" s="146" customFormat="1" ht="35.1" customHeight="1">
      <c r="A22" s="105" t="s">
        <v>1655</v>
      </c>
      <c r="B22" s="21" t="s">
        <v>1175</v>
      </c>
      <c r="C22" s="21"/>
      <c r="D22" s="21"/>
      <c r="E22" s="21"/>
      <c r="F22" s="144">
        <v>9</v>
      </c>
      <c r="G22" s="101"/>
      <c r="H22" s="144">
        <f>SUM(F22*G22)</f>
        <v>0</v>
      </c>
      <c r="I22" s="145">
        <f>SUM(F22*148%)</f>
        <v>13.32</v>
      </c>
      <c r="J22" s="92"/>
      <c r="K22" s="145">
        <f t="shared" si="0"/>
        <v>0</v>
      </c>
    </row>
    <row r="23" spans="1:11" s="146" customFormat="1" ht="35.1" customHeight="1">
      <c r="A23" s="105" t="s">
        <v>1656</v>
      </c>
      <c r="B23" s="21" t="s">
        <v>484</v>
      </c>
      <c r="C23" s="21"/>
      <c r="D23" s="21"/>
      <c r="E23" s="21"/>
      <c r="F23" s="144">
        <v>22.5</v>
      </c>
      <c r="G23" s="101"/>
      <c r="H23" s="144">
        <f>SUM(F23*G23)</f>
        <v>0</v>
      </c>
      <c r="I23" s="145">
        <f>SUM(F23*148%)</f>
        <v>33.299999999999997</v>
      </c>
      <c r="J23" s="92"/>
      <c r="K23" s="145">
        <f t="shared" si="0"/>
        <v>0</v>
      </c>
    </row>
    <row r="24" spans="1:11" s="146" customFormat="1" ht="35.1" customHeight="1">
      <c r="A24" s="105" t="s">
        <v>1657</v>
      </c>
      <c r="B24" s="21" t="s">
        <v>529</v>
      </c>
      <c r="C24" s="21"/>
      <c r="D24" s="21"/>
      <c r="E24" s="21"/>
      <c r="F24" s="144">
        <v>39</v>
      </c>
      <c r="G24" s="101"/>
      <c r="H24" s="144">
        <f>SUM(F24*G24)</f>
        <v>0</v>
      </c>
      <c r="I24" s="145">
        <f>SUM(F24*148%)</f>
        <v>57.72</v>
      </c>
      <c r="J24" s="92"/>
      <c r="K24" s="145">
        <f t="shared" si="0"/>
        <v>0</v>
      </c>
    </row>
    <row r="25" spans="1:11" s="146" customFormat="1" ht="35.1" customHeight="1">
      <c r="A25" s="105" t="s">
        <v>1658</v>
      </c>
      <c r="B25" s="21" t="s">
        <v>1157</v>
      </c>
      <c r="C25" s="21"/>
      <c r="D25" s="21"/>
      <c r="E25" s="21"/>
      <c r="F25" s="144">
        <v>41</v>
      </c>
      <c r="G25" s="101"/>
      <c r="H25" s="144">
        <f>SUM(F25*G25)</f>
        <v>0</v>
      </c>
      <c r="I25" s="145">
        <f>SUM(F25*148%)</f>
        <v>60.68</v>
      </c>
      <c r="J25" s="92"/>
      <c r="K25" s="145">
        <f t="shared" si="0"/>
        <v>0</v>
      </c>
    </row>
    <row r="26" spans="1:11" s="146" customFormat="1" ht="35.1" customHeight="1">
      <c r="A26" s="105" t="s">
        <v>1659</v>
      </c>
      <c r="B26" s="21" t="s">
        <v>547</v>
      </c>
      <c r="C26" s="21"/>
      <c r="D26" s="21"/>
      <c r="E26" s="21"/>
      <c r="F26" s="144">
        <v>54.5</v>
      </c>
      <c r="G26" s="101"/>
      <c r="H26" s="144">
        <f>SUM(F26*G26)</f>
        <v>0</v>
      </c>
      <c r="I26" s="145">
        <f>SUM(F26*148%)</f>
        <v>80.66</v>
      </c>
      <c r="J26" s="92"/>
      <c r="K26" s="145">
        <f t="shared" si="0"/>
        <v>0</v>
      </c>
    </row>
    <row r="27" spans="1:11" s="146" customFormat="1" ht="35.1" customHeight="1">
      <c r="A27" s="105" t="s">
        <v>1660</v>
      </c>
      <c r="B27" s="21" t="s">
        <v>524</v>
      </c>
      <c r="C27" s="21"/>
      <c r="D27" s="21"/>
      <c r="E27" s="21"/>
      <c r="F27" s="144">
        <v>4.9000000000000004</v>
      </c>
      <c r="G27" s="101"/>
      <c r="H27" s="144">
        <f>SUM(F27*G27)</f>
        <v>0</v>
      </c>
      <c r="I27" s="145">
        <f>SUM(F27*148%)</f>
        <v>7.2520000000000007</v>
      </c>
      <c r="J27" s="92"/>
      <c r="K27" s="145">
        <f t="shared" si="0"/>
        <v>0</v>
      </c>
    </row>
    <row r="28" spans="1:11" s="146" customFormat="1" ht="35.1" customHeight="1">
      <c r="A28" s="105" t="s">
        <v>1661</v>
      </c>
      <c r="B28" s="21" t="s">
        <v>1163</v>
      </c>
      <c r="C28" s="21"/>
      <c r="D28" s="21"/>
      <c r="E28" s="21"/>
      <c r="F28" s="144">
        <v>5</v>
      </c>
      <c r="G28" s="101"/>
      <c r="H28" s="144">
        <f>SUM(F28*G28)</f>
        <v>0</v>
      </c>
      <c r="I28" s="145">
        <f>SUM(F28*148%)</f>
        <v>7.4</v>
      </c>
      <c r="J28" s="92"/>
      <c r="K28" s="145">
        <f t="shared" si="0"/>
        <v>0</v>
      </c>
    </row>
    <row r="29" spans="1:11" s="146" customFormat="1" ht="35.1" customHeight="1">
      <c r="A29" s="105" t="s">
        <v>1662</v>
      </c>
      <c r="B29" s="21" t="s">
        <v>1162</v>
      </c>
      <c r="C29" s="21"/>
      <c r="D29" s="21"/>
      <c r="E29" s="21"/>
      <c r="F29" s="144">
        <v>8.3000000000000007</v>
      </c>
      <c r="G29" s="101"/>
      <c r="H29" s="144">
        <f>SUM(F29*G29)</f>
        <v>0</v>
      </c>
      <c r="I29" s="145">
        <f>SUM(F29*148%)</f>
        <v>12.284000000000001</v>
      </c>
      <c r="J29" s="92"/>
      <c r="K29" s="145">
        <f t="shared" si="0"/>
        <v>0</v>
      </c>
    </row>
    <row r="30" spans="1:11" s="146" customFormat="1" ht="35.1" customHeight="1">
      <c r="A30" s="105" t="s">
        <v>1663</v>
      </c>
      <c r="B30" s="21" t="s">
        <v>1043</v>
      </c>
      <c r="C30" s="21"/>
      <c r="D30" s="21"/>
      <c r="E30" s="21"/>
      <c r="F30" s="144">
        <v>17</v>
      </c>
      <c r="G30" s="101"/>
      <c r="H30" s="144">
        <f>SUM(F30*G30)</f>
        <v>0</v>
      </c>
      <c r="I30" s="145">
        <f>SUM(F30*148%)</f>
        <v>25.16</v>
      </c>
      <c r="J30" s="92"/>
      <c r="K30" s="145">
        <f t="shared" si="0"/>
        <v>0</v>
      </c>
    </row>
    <row r="31" spans="1:11" s="146" customFormat="1" ht="35.1" customHeight="1">
      <c r="A31" s="105" t="s">
        <v>1664</v>
      </c>
      <c r="B31" s="27" t="s">
        <v>1665</v>
      </c>
      <c r="C31" s="27"/>
      <c r="D31" s="27"/>
      <c r="E31" s="27"/>
      <c r="F31" s="144">
        <v>18.5</v>
      </c>
      <c r="G31" s="101"/>
      <c r="H31" s="144">
        <f>SUM(F31*G31)</f>
        <v>0</v>
      </c>
      <c r="I31" s="145">
        <f>SUM(F31*148%)</f>
        <v>27.38</v>
      </c>
      <c r="J31" s="92"/>
      <c r="K31" s="145">
        <f t="shared" si="0"/>
        <v>0</v>
      </c>
    </row>
    <row r="32" spans="1:11" s="146" customFormat="1" ht="35.1" customHeight="1">
      <c r="A32" s="105" t="s">
        <v>1666</v>
      </c>
      <c r="B32" s="21" t="s">
        <v>1456</v>
      </c>
      <c r="C32" s="21"/>
      <c r="D32" s="21"/>
      <c r="E32" s="21"/>
      <c r="F32" s="144">
        <v>8.4</v>
      </c>
      <c r="G32" s="101"/>
      <c r="H32" s="144">
        <f>SUM(F32*G32)</f>
        <v>0</v>
      </c>
      <c r="I32" s="145">
        <f>SUM(F32*148%)</f>
        <v>12.432</v>
      </c>
      <c r="J32" s="92"/>
      <c r="K32" s="145">
        <f t="shared" si="0"/>
        <v>0</v>
      </c>
    </row>
    <row r="33" spans="1:11" s="146" customFormat="1" ht="35.1" customHeight="1">
      <c r="A33" s="105" t="s">
        <v>1667</v>
      </c>
      <c r="B33" s="21" t="s">
        <v>1154</v>
      </c>
      <c r="C33" s="21"/>
      <c r="D33" s="21"/>
      <c r="E33" s="21"/>
      <c r="F33" s="144">
        <v>75</v>
      </c>
      <c r="G33" s="101"/>
      <c r="H33" s="144">
        <f>SUM(F33*G33)</f>
        <v>0</v>
      </c>
      <c r="I33" s="145">
        <f>SUM(F33*148%)</f>
        <v>111</v>
      </c>
      <c r="J33" s="92"/>
      <c r="K33" s="145">
        <f t="shared" si="0"/>
        <v>0</v>
      </c>
    </row>
    <row r="34" spans="1:11" s="146" customFormat="1" ht="35.1" customHeight="1">
      <c r="A34" s="105" t="s">
        <v>1668</v>
      </c>
      <c r="B34" s="27" t="s">
        <v>1669</v>
      </c>
      <c r="C34" s="27"/>
      <c r="D34" s="27"/>
      <c r="E34" s="27"/>
      <c r="F34" s="144">
        <v>11</v>
      </c>
      <c r="G34" s="101"/>
      <c r="H34" s="144">
        <f>SUM(F34*G34)</f>
        <v>0</v>
      </c>
      <c r="I34" s="145">
        <f>SUM(F34*148%)</f>
        <v>16.28</v>
      </c>
      <c r="J34" s="92"/>
      <c r="K34" s="145">
        <f t="shared" si="0"/>
        <v>0</v>
      </c>
    </row>
    <row r="35" spans="1:11" s="146" customFormat="1" ht="35.1" customHeight="1">
      <c r="A35" s="105" t="s">
        <v>1670</v>
      </c>
      <c r="B35" s="21" t="s">
        <v>523</v>
      </c>
      <c r="C35" s="21"/>
      <c r="D35" s="21"/>
      <c r="E35" s="21"/>
      <c r="F35" s="144">
        <v>19.399999999999999</v>
      </c>
      <c r="G35" s="101"/>
      <c r="H35" s="144">
        <f>SUM(F35*G35)</f>
        <v>0</v>
      </c>
      <c r="I35" s="145">
        <f>SUM(F35*148%)</f>
        <v>28.711999999999996</v>
      </c>
      <c r="J35" s="92"/>
      <c r="K35" s="145">
        <f t="shared" si="0"/>
        <v>0</v>
      </c>
    </row>
    <row r="36" spans="1:11" s="146" customFormat="1" ht="35.1" customHeight="1">
      <c r="A36" s="105" t="s">
        <v>1671</v>
      </c>
      <c r="B36" s="27" t="s">
        <v>1672</v>
      </c>
      <c r="C36" s="27"/>
      <c r="D36" s="27"/>
      <c r="E36" s="27"/>
      <c r="F36" s="144">
        <v>12</v>
      </c>
      <c r="G36" s="101"/>
      <c r="H36" s="144">
        <f>SUM(F36*G36)</f>
        <v>0</v>
      </c>
      <c r="I36" s="145">
        <f>SUM(F36*148%)</f>
        <v>17.759999999999998</v>
      </c>
      <c r="J36" s="92"/>
      <c r="K36" s="145">
        <f t="shared" si="0"/>
        <v>0</v>
      </c>
    </row>
    <row r="37" spans="1:11" s="146" customFormat="1" ht="35.1" customHeight="1">
      <c r="A37" s="105" t="s">
        <v>1673</v>
      </c>
      <c r="B37" s="21" t="s">
        <v>1026</v>
      </c>
      <c r="C37" s="21"/>
      <c r="D37" s="21"/>
      <c r="E37" s="21"/>
      <c r="F37" s="144">
        <v>7.8</v>
      </c>
      <c r="G37" s="101"/>
      <c r="H37" s="144">
        <f>SUM(F37*G37)</f>
        <v>0</v>
      </c>
      <c r="I37" s="145">
        <f>SUM(F37*148%)</f>
        <v>11.544</v>
      </c>
      <c r="J37" s="92"/>
      <c r="K37" s="145">
        <f t="shared" si="0"/>
        <v>0</v>
      </c>
    </row>
    <row r="38" spans="1:11" s="146" customFormat="1" ht="35.1" customHeight="1">
      <c r="A38" s="105" t="s">
        <v>1674</v>
      </c>
      <c r="B38" s="21" t="s">
        <v>1049</v>
      </c>
      <c r="C38" s="21"/>
      <c r="D38" s="21"/>
      <c r="E38" s="21"/>
      <c r="F38" s="144">
        <v>29</v>
      </c>
      <c r="G38" s="101"/>
      <c r="H38" s="144">
        <f>SUM(F38*G38)</f>
        <v>0</v>
      </c>
      <c r="I38" s="145">
        <f>SUM(F38*148%)</f>
        <v>42.92</v>
      </c>
      <c r="J38" s="92"/>
      <c r="K38" s="145">
        <f t="shared" si="0"/>
        <v>0</v>
      </c>
    </row>
    <row r="39" spans="1:11" s="146" customFormat="1" ht="35.1" customHeight="1">
      <c r="A39" s="105" t="s">
        <v>1675</v>
      </c>
      <c r="B39" s="21" t="s">
        <v>532</v>
      </c>
      <c r="C39" s="21"/>
      <c r="D39" s="21"/>
      <c r="E39" s="21"/>
      <c r="F39" s="144">
        <v>12</v>
      </c>
      <c r="G39" s="101"/>
      <c r="H39" s="144">
        <f>SUM(F39*G39)</f>
        <v>0</v>
      </c>
      <c r="I39" s="145">
        <f>SUM(F39*148%)</f>
        <v>17.759999999999998</v>
      </c>
      <c r="J39" s="92"/>
      <c r="K39" s="145">
        <f t="shared" si="0"/>
        <v>0</v>
      </c>
    </row>
    <row r="40" spans="1:11" s="146" customFormat="1" ht="35.1" customHeight="1">
      <c r="A40" s="105" t="s">
        <v>1676</v>
      </c>
      <c r="B40" s="21" t="s">
        <v>1561</v>
      </c>
      <c r="C40" s="21"/>
      <c r="D40" s="21"/>
      <c r="E40" s="21"/>
      <c r="F40" s="144">
        <v>25.1</v>
      </c>
      <c r="G40" s="101"/>
      <c r="H40" s="144">
        <f>SUM(F40*G40)</f>
        <v>0</v>
      </c>
      <c r="I40" s="145">
        <f>SUM(F40*148%)</f>
        <v>37.148000000000003</v>
      </c>
      <c r="J40" s="92"/>
      <c r="K40" s="145">
        <f t="shared" si="0"/>
        <v>0</v>
      </c>
    </row>
    <row r="41" spans="1:11" s="146" customFormat="1" ht="35.1" customHeight="1">
      <c r="A41" s="105" t="s">
        <v>1677</v>
      </c>
      <c r="B41" s="21" t="s">
        <v>1314</v>
      </c>
      <c r="C41" s="21"/>
      <c r="D41" s="21"/>
      <c r="E41" s="21"/>
      <c r="F41" s="144">
        <v>25.1</v>
      </c>
      <c r="G41" s="101"/>
      <c r="H41" s="144">
        <f>SUM(F41*G41)</f>
        <v>0</v>
      </c>
      <c r="I41" s="145">
        <f>SUM(F41*148%)</f>
        <v>37.148000000000003</v>
      </c>
      <c r="J41" s="92"/>
      <c r="K41" s="145">
        <f t="shared" si="0"/>
        <v>0</v>
      </c>
    </row>
    <row r="42" spans="1:11" s="146" customFormat="1" ht="35.1" customHeight="1">
      <c r="A42" s="105" t="s">
        <v>3216</v>
      </c>
      <c r="B42" s="19" t="s">
        <v>3217</v>
      </c>
      <c r="C42" s="19"/>
      <c r="D42" s="19"/>
      <c r="E42" s="19"/>
      <c r="F42" s="144">
        <v>5.3</v>
      </c>
      <c r="G42" s="101"/>
      <c r="H42" s="144">
        <f>SUM(F42*G42)</f>
        <v>0</v>
      </c>
      <c r="I42" s="145">
        <f>SUM(F42*148%)</f>
        <v>7.8439999999999994</v>
      </c>
      <c r="J42" s="92"/>
      <c r="K42" s="145">
        <f t="shared" si="0"/>
        <v>0</v>
      </c>
    </row>
    <row r="43" spans="1:11" s="146" customFormat="1" ht="35.1" customHeight="1">
      <c r="A43" s="105" t="s">
        <v>1008</v>
      </c>
      <c r="B43" s="21" t="s">
        <v>853</v>
      </c>
      <c r="C43" s="21"/>
      <c r="D43" s="21"/>
      <c r="E43" s="21"/>
      <c r="F43" s="144">
        <v>4.43</v>
      </c>
      <c r="G43" s="101"/>
      <c r="H43" s="144">
        <f>SUM(F43*G43)</f>
        <v>0</v>
      </c>
      <c r="I43" s="145">
        <f>SUM(F43*148%)</f>
        <v>6.5563999999999991</v>
      </c>
      <c r="J43" s="92"/>
      <c r="K43" s="145">
        <f t="shared" si="0"/>
        <v>0</v>
      </c>
    </row>
    <row r="44" spans="1:11" s="146" customFormat="1" ht="35.1" customHeight="1">
      <c r="A44" s="105" t="s">
        <v>1004</v>
      </c>
      <c r="B44" s="21" t="s">
        <v>1011</v>
      </c>
      <c r="C44" s="21"/>
      <c r="D44" s="21"/>
      <c r="E44" s="21"/>
      <c r="F44" s="144">
        <v>6.5</v>
      </c>
      <c r="G44" s="101"/>
      <c r="H44" s="144">
        <f>SUM(F44*G44)</f>
        <v>0</v>
      </c>
      <c r="I44" s="145">
        <f>SUM(F44*148%)</f>
        <v>9.6199999999999992</v>
      </c>
      <c r="J44" s="92"/>
      <c r="K44" s="145">
        <f t="shared" si="0"/>
        <v>0</v>
      </c>
    </row>
    <row r="45" spans="1:11" s="146" customFormat="1" ht="35.1" customHeight="1">
      <c r="A45" s="105" t="s">
        <v>1005</v>
      </c>
      <c r="B45" s="27" t="s">
        <v>3267</v>
      </c>
      <c r="C45" s="27"/>
      <c r="D45" s="27"/>
      <c r="E45" s="27"/>
      <c r="F45" s="144">
        <v>8.6999999999999993</v>
      </c>
      <c r="G45" s="101"/>
      <c r="H45" s="144">
        <f>SUM(F45*G45)</f>
        <v>0</v>
      </c>
      <c r="I45" s="145">
        <f>SUM(F45*148%)</f>
        <v>12.875999999999999</v>
      </c>
      <c r="J45" s="92"/>
      <c r="K45" s="145">
        <f t="shared" si="0"/>
        <v>0</v>
      </c>
    </row>
    <row r="46" spans="1:11" s="146" customFormat="1" ht="35.1" customHeight="1">
      <c r="A46" s="105" t="s">
        <v>1009</v>
      </c>
      <c r="B46" s="21" t="s">
        <v>3268</v>
      </c>
      <c r="C46" s="21"/>
      <c r="D46" s="21"/>
      <c r="E46" s="21"/>
      <c r="F46" s="144">
        <v>5.25</v>
      </c>
      <c r="G46" s="101"/>
      <c r="H46" s="144">
        <f>SUM(F46*G46)</f>
        <v>0</v>
      </c>
      <c r="I46" s="145">
        <f>SUM(F46*148%)</f>
        <v>7.77</v>
      </c>
      <c r="J46" s="92"/>
      <c r="K46" s="145">
        <f t="shared" si="0"/>
        <v>0</v>
      </c>
    </row>
    <row r="47" spans="1:11" s="146" customFormat="1" ht="35.1" customHeight="1">
      <c r="A47" s="105" t="s">
        <v>1006</v>
      </c>
      <c r="B47" s="21" t="s">
        <v>852</v>
      </c>
      <c r="C47" s="21"/>
      <c r="D47" s="21"/>
      <c r="E47" s="21"/>
      <c r="F47" s="144">
        <v>5</v>
      </c>
      <c r="G47" s="101"/>
      <c r="H47" s="144">
        <f>SUM(F47*G47)</f>
        <v>0</v>
      </c>
      <c r="I47" s="145">
        <f>SUM(F47*148%)</f>
        <v>7.4</v>
      </c>
      <c r="J47" s="92"/>
      <c r="K47" s="145">
        <f t="shared" si="0"/>
        <v>0</v>
      </c>
    </row>
    <row r="48" spans="1:11" s="146" customFormat="1" ht="35.1" customHeight="1">
      <c r="A48" s="105" t="s">
        <v>1007</v>
      </c>
      <c r="B48" s="95" t="s">
        <v>3204</v>
      </c>
      <c r="C48" s="95"/>
      <c r="D48" s="95"/>
      <c r="E48" s="95"/>
      <c r="F48" s="144">
        <v>6</v>
      </c>
      <c r="G48" s="101"/>
      <c r="H48" s="144">
        <f>SUM(F48*G48)</f>
        <v>0</v>
      </c>
      <c r="I48" s="145">
        <f>SUM(F48*148%)</f>
        <v>8.879999999999999</v>
      </c>
      <c r="J48" s="92"/>
      <c r="K48" s="145">
        <f t="shared" si="0"/>
        <v>0</v>
      </c>
    </row>
    <row r="49" spans="1:11" s="146" customFormat="1" ht="35.1" customHeight="1">
      <c r="A49" s="105" t="s">
        <v>1010</v>
      </c>
      <c r="B49" s="72" t="s">
        <v>1098</v>
      </c>
      <c r="C49" s="72"/>
      <c r="D49" s="72"/>
      <c r="E49" s="72"/>
      <c r="F49" s="144">
        <v>27</v>
      </c>
      <c r="G49" s="101"/>
      <c r="H49" s="144">
        <f>SUM(F49*G49)</f>
        <v>0</v>
      </c>
      <c r="I49" s="145">
        <f>SUM(F49*148%)</f>
        <v>39.96</v>
      </c>
      <c r="J49" s="92"/>
      <c r="K49" s="145">
        <f t="shared" si="0"/>
        <v>0</v>
      </c>
    </row>
    <row r="50" spans="1:11" s="146" customFormat="1" ht="35.1" customHeight="1">
      <c r="A50" s="105" t="s">
        <v>1678</v>
      </c>
      <c r="B50" s="21" t="s">
        <v>1161</v>
      </c>
      <c r="C50" s="21"/>
      <c r="D50" s="21"/>
      <c r="E50" s="21"/>
      <c r="F50" s="144">
        <v>82.5</v>
      </c>
      <c r="G50" s="101"/>
      <c r="H50" s="144">
        <f>SUM(F50*G50)</f>
        <v>0</v>
      </c>
      <c r="I50" s="145">
        <f>SUM(F50*148%)</f>
        <v>122.1</v>
      </c>
      <c r="J50" s="92"/>
      <c r="K50" s="145">
        <f t="shared" si="0"/>
        <v>0</v>
      </c>
    </row>
    <row r="51" spans="1:11" s="146" customFormat="1" ht="35.1" customHeight="1">
      <c r="A51" s="105" t="s">
        <v>1679</v>
      </c>
      <c r="B51" s="21" t="s">
        <v>935</v>
      </c>
      <c r="C51" s="21"/>
      <c r="D51" s="21"/>
      <c r="E51" s="21"/>
      <c r="F51" s="144">
        <v>49</v>
      </c>
      <c r="G51" s="101"/>
      <c r="H51" s="144">
        <f>SUM(F51*G51)</f>
        <v>0</v>
      </c>
      <c r="I51" s="145">
        <f>SUM(F51*148%)</f>
        <v>72.52</v>
      </c>
      <c r="J51" s="92"/>
      <c r="K51" s="145">
        <f t="shared" si="0"/>
        <v>0</v>
      </c>
    </row>
    <row r="52" spans="1:11" s="146" customFormat="1" ht="35.1" customHeight="1">
      <c r="A52" s="105" t="s">
        <v>1680</v>
      </c>
      <c r="B52" s="27" t="s">
        <v>3205</v>
      </c>
      <c r="C52" s="27"/>
      <c r="D52" s="27"/>
      <c r="E52" s="27"/>
      <c r="F52" s="144">
        <v>36</v>
      </c>
      <c r="G52" s="101"/>
      <c r="H52" s="144">
        <f>SUM(F52*G52)</f>
        <v>0</v>
      </c>
      <c r="I52" s="145">
        <f>SUM(F52*148%)</f>
        <v>53.28</v>
      </c>
      <c r="J52" s="92"/>
      <c r="K52" s="145">
        <f t="shared" si="0"/>
        <v>0</v>
      </c>
    </row>
    <row r="53" spans="1:11" s="146" customFormat="1" ht="35.1" customHeight="1">
      <c r="A53" s="105" t="s">
        <v>104</v>
      </c>
      <c r="B53" s="21" t="s">
        <v>1155</v>
      </c>
      <c r="C53" s="21"/>
      <c r="D53" s="21"/>
      <c r="E53" s="21"/>
      <c r="F53" s="144">
        <v>169</v>
      </c>
      <c r="G53" s="101"/>
      <c r="H53" s="144">
        <f>SUM(F53*G53)</f>
        <v>0</v>
      </c>
      <c r="I53" s="145">
        <f>SUM(F53*148%)</f>
        <v>250.12</v>
      </c>
      <c r="J53" s="92"/>
      <c r="K53" s="145">
        <f t="shared" si="0"/>
        <v>0</v>
      </c>
    </row>
    <row r="54" spans="1:11" s="146" customFormat="1" ht="35.1" customHeight="1">
      <c r="A54" s="105" t="s">
        <v>97</v>
      </c>
      <c r="B54" s="27" t="s">
        <v>1681</v>
      </c>
      <c r="C54" s="27"/>
      <c r="D54" s="27"/>
      <c r="E54" s="27"/>
      <c r="F54" s="144">
        <v>150</v>
      </c>
      <c r="G54" s="101"/>
      <c r="H54" s="144">
        <f>SUM(F54*G54)</f>
        <v>0</v>
      </c>
      <c r="I54" s="145">
        <f>SUM(F54*148%)</f>
        <v>222</v>
      </c>
      <c r="J54" s="92"/>
      <c r="K54" s="145">
        <f t="shared" si="0"/>
        <v>0</v>
      </c>
    </row>
    <row r="55" spans="1:11" s="146" customFormat="1" ht="35.1" customHeight="1">
      <c r="A55" s="105" t="s">
        <v>1682</v>
      </c>
      <c r="B55" s="21" t="s">
        <v>623</v>
      </c>
      <c r="C55" s="21"/>
      <c r="D55" s="21"/>
      <c r="E55" s="21"/>
      <c r="F55" s="144">
        <v>6.9849600000000001</v>
      </c>
      <c r="G55" s="101"/>
      <c r="H55" s="144">
        <f>SUM(F55*G55)</f>
        <v>0</v>
      </c>
      <c r="I55" s="145">
        <f>SUM(F55*148%)</f>
        <v>10.337740800000001</v>
      </c>
      <c r="J55" s="92"/>
      <c r="K55" s="145">
        <f t="shared" si="0"/>
        <v>0</v>
      </c>
    </row>
    <row r="56" spans="1:11" s="146" customFormat="1" ht="35.1" customHeight="1">
      <c r="A56" s="105" t="s">
        <v>1003</v>
      </c>
      <c r="B56" s="21" t="s">
        <v>525</v>
      </c>
      <c r="C56" s="21"/>
      <c r="D56" s="21"/>
      <c r="E56" s="21"/>
      <c r="F56" s="144">
        <v>26.8</v>
      </c>
      <c r="G56" s="101"/>
      <c r="H56" s="144">
        <f>SUM(F56*G56)</f>
        <v>0</v>
      </c>
      <c r="I56" s="145">
        <f>SUM(F56*148%)</f>
        <v>39.664000000000001</v>
      </c>
      <c r="J56" s="92"/>
      <c r="K56" s="145">
        <f t="shared" si="0"/>
        <v>0</v>
      </c>
    </row>
    <row r="57" spans="1:11" s="146" customFormat="1" ht="35.1" customHeight="1">
      <c r="A57" s="105" t="s">
        <v>1683</v>
      </c>
      <c r="B57" s="21" t="s">
        <v>3206</v>
      </c>
      <c r="C57" s="21"/>
      <c r="D57" s="21"/>
      <c r="E57" s="21"/>
      <c r="F57" s="144">
        <v>27</v>
      </c>
      <c r="G57" s="101"/>
      <c r="H57" s="144">
        <f>SUM(F57*G57)</f>
        <v>0</v>
      </c>
      <c r="I57" s="145">
        <f>SUM(F57*148%)</f>
        <v>39.96</v>
      </c>
      <c r="J57" s="92"/>
      <c r="K57" s="145">
        <f t="shared" si="0"/>
        <v>0</v>
      </c>
    </row>
    <row r="58" spans="1:11" s="146" customFormat="1" ht="35.1" customHeight="1">
      <c r="A58" s="105" t="s">
        <v>1684</v>
      </c>
      <c r="B58" s="27" t="s">
        <v>3207</v>
      </c>
      <c r="C58" s="27"/>
      <c r="D58" s="27"/>
      <c r="E58" s="27"/>
      <c r="F58" s="144">
        <v>11</v>
      </c>
      <c r="G58" s="101"/>
      <c r="H58" s="144">
        <f>SUM(F58*G58)</f>
        <v>0</v>
      </c>
      <c r="I58" s="145">
        <f>SUM(F58*148%)</f>
        <v>16.28</v>
      </c>
      <c r="J58" s="92"/>
      <c r="K58" s="145">
        <f t="shared" si="0"/>
        <v>0</v>
      </c>
    </row>
    <row r="59" spans="1:11" s="146" customFormat="1" ht="35.1" customHeight="1">
      <c r="A59" s="105" t="s">
        <v>934</v>
      </c>
      <c r="B59" s="21" t="s">
        <v>856</v>
      </c>
      <c r="C59" s="21"/>
      <c r="D59" s="21"/>
      <c r="E59" s="21"/>
      <c r="F59" s="144">
        <v>9.5</v>
      </c>
      <c r="G59" s="101"/>
      <c r="H59" s="144">
        <f>SUM(F59*G59)</f>
        <v>0</v>
      </c>
      <c r="I59" s="145">
        <f>SUM(F59*148%)</f>
        <v>14.06</v>
      </c>
      <c r="J59" s="92"/>
      <c r="K59" s="145">
        <f t="shared" si="0"/>
        <v>0</v>
      </c>
    </row>
    <row r="60" spans="1:11" s="146" customFormat="1" ht="35.1" customHeight="1">
      <c r="A60" s="105" t="s">
        <v>1685</v>
      </c>
      <c r="B60" s="21" t="s">
        <v>1436</v>
      </c>
      <c r="C60" s="21"/>
      <c r="D60" s="21"/>
      <c r="E60" s="21"/>
      <c r="F60" s="144">
        <v>4.5999999999999996</v>
      </c>
      <c r="G60" s="101"/>
      <c r="H60" s="144">
        <f>SUM(F60*G60)</f>
        <v>0</v>
      </c>
      <c r="I60" s="145">
        <f>SUM(F60*148%)</f>
        <v>6.8079999999999998</v>
      </c>
      <c r="J60" s="92"/>
      <c r="K60" s="145">
        <f t="shared" si="0"/>
        <v>0</v>
      </c>
    </row>
    <row r="61" spans="1:11" s="146" customFormat="1" ht="35.1" customHeight="1">
      <c r="A61" s="105" t="s">
        <v>1686</v>
      </c>
      <c r="B61" s="27" t="s">
        <v>1687</v>
      </c>
      <c r="C61" s="27"/>
      <c r="D61" s="27"/>
      <c r="E61" s="27"/>
      <c r="F61" s="144">
        <v>9.9</v>
      </c>
      <c r="G61" s="101"/>
      <c r="H61" s="144">
        <f>SUM(F61*G61)</f>
        <v>0</v>
      </c>
      <c r="I61" s="145">
        <f>SUM(F61*148%)</f>
        <v>14.652000000000001</v>
      </c>
      <c r="J61" s="92"/>
      <c r="K61" s="145">
        <f t="shared" si="0"/>
        <v>0</v>
      </c>
    </row>
    <row r="62" spans="1:11" s="146" customFormat="1" ht="35.1" customHeight="1">
      <c r="A62" s="105" t="s">
        <v>1688</v>
      </c>
      <c r="B62" s="21" t="s">
        <v>1689</v>
      </c>
      <c r="C62" s="21"/>
      <c r="D62" s="21"/>
      <c r="E62" s="21"/>
      <c r="F62" s="144">
        <v>11</v>
      </c>
      <c r="G62" s="101"/>
      <c r="H62" s="144">
        <f>SUM(F62*G62)</f>
        <v>0</v>
      </c>
      <c r="I62" s="145">
        <f>SUM(F62*148%)</f>
        <v>16.28</v>
      </c>
      <c r="J62" s="92"/>
      <c r="K62" s="145">
        <f t="shared" si="0"/>
        <v>0</v>
      </c>
    </row>
    <row r="63" spans="1:11" s="146" customFormat="1" ht="35.1" customHeight="1">
      <c r="A63" s="105" t="s">
        <v>1690</v>
      </c>
      <c r="B63" s="21" t="s">
        <v>621</v>
      </c>
      <c r="C63" s="21"/>
      <c r="D63" s="21"/>
      <c r="E63" s="21"/>
      <c r="F63" s="144">
        <v>12.7</v>
      </c>
      <c r="G63" s="101"/>
      <c r="H63" s="144">
        <f>SUM(F63*G63)</f>
        <v>0</v>
      </c>
      <c r="I63" s="145">
        <f>SUM(F63*148%)</f>
        <v>18.795999999999999</v>
      </c>
      <c r="J63" s="92"/>
      <c r="K63" s="145">
        <f t="shared" si="0"/>
        <v>0</v>
      </c>
    </row>
    <row r="64" spans="1:11" s="146" customFormat="1" ht="35.1" customHeight="1">
      <c r="A64" s="105" t="s">
        <v>1691</v>
      </c>
      <c r="B64" s="21" t="s">
        <v>909</v>
      </c>
      <c r="C64" s="21"/>
      <c r="D64" s="21"/>
      <c r="E64" s="21"/>
      <c r="F64" s="144">
        <v>13.8</v>
      </c>
      <c r="G64" s="101"/>
      <c r="H64" s="144">
        <f>SUM(F64*G64)</f>
        <v>0</v>
      </c>
      <c r="I64" s="145">
        <f>SUM(F64*148%)</f>
        <v>20.423999999999999</v>
      </c>
      <c r="J64" s="92"/>
      <c r="K64" s="145">
        <f t="shared" si="0"/>
        <v>0</v>
      </c>
    </row>
    <row r="65" spans="1:11" s="146" customFormat="1" ht="35.1" customHeight="1">
      <c r="A65" s="105" t="s">
        <v>1692</v>
      </c>
      <c r="B65" s="21" t="s">
        <v>937</v>
      </c>
      <c r="C65" s="21"/>
      <c r="D65" s="21"/>
      <c r="E65" s="21"/>
      <c r="F65" s="144">
        <v>35</v>
      </c>
      <c r="G65" s="101"/>
      <c r="H65" s="144">
        <f>SUM(F65*G65)</f>
        <v>0</v>
      </c>
      <c r="I65" s="145">
        <f>SUM(F65*148%)</f>
        <v>51.8</v>
      </c>
      <c r="J65" s="92"/>
      <c r="K65" s="145">
        <f t="shared" si="0"/>
        <v>0</v>
      </c>
    </row>
    <row r="66" spans="1:11" s="146" customFormat="1" ht="35.1" customHeight="1">
      <c r="A66" s="105" t="s">
        <v>1693</v>
      </c>
      <c r="B66" s="21" t="s">
        <v>620</v>
      </c>
      <c r="C66" s="21"/>
      <c r="D66" s="21"/>
      <c r="E66" s="21"/>
      <c r="F66" s="144">
        <v>17</v>
      </c>
      <c r="G66" s="101"/>
      <c r="H66" s="144">
        <f>SUM(F66*G66)</f>
        <v>0</v>
      </c>
      <c r="I66" s="145">
        <f>SUM(F66*148%)</f>
        <v>25.16</v>
      </c>
      <c r="J66" s="92"/>
      <c r="K66" s="145">
        <f t="shared" si="0"/>
        <v>0</v>
      </c>
    </row>
    <row r="67" spans="1:11" s="146" customFormat="1" ht="35.1" customHeight="1">
      <c r="A67" s="105" t="s">
        <v>1694</v>
      </c>
      <c r="B67" s="21" t="s">
        <v>483</v>
      </c>
      <c r="C67" s="21"/>
      <c r="D67" s="21"/>
      <c r="E67" s="21"/>
      <c r="F67" s="144">
        <v>19.5</v>
      </c>
      <c r="G67" s="101"/>
      <c r="H67" s="144">
        <f>SUM(F67*G67)</f>
        <v>0</v>
      </c>
      <c r="I67" s="145">
        <f>SUM(F67*148%)</f>
        <v>28.86</v>
      </c>
      <c r="J67" s="92"/>
      <c r="K67" s="145">
        <f t="shared" si="0"/>
        <v>0</v>
      </c>
    </row>
    <row r="68" spans="1:11" s="146" customFormat="1" ht="35.1" customHeight="1">
      <c r="A68" s="105" t="s">
        <v>1695</v>
      </c>
      <c r="B68" s="21" t="s">
        <v>527</v>
      </c>
      <c r="C68" s="21"/>
      <c r="D68" s="21"/>
      <c r="E68" s="21"/>
      <c r="F68" s="144">
        <v>17.5</v>
      </c>
      <c r="G68" s="101"/>
      <c r="H68" s="144">
        <f>SUM(F68*G68)</f>
        <v>0</v>
      </c>
      <c r="I68" s="145">
        <f>SUM(F68*148%)</f>
        <v>25.9</v>
      </c>
      <c r="J68" s="92"/>
      <c r="K68" s="145">
        <f t="shared" si="0"/>
        <v>0</v>
      </c>
    </row>
    <row r="69" spans="1:11" s="146" customFormat="1" ht="35.1" customHeight="1">
      <c r="A69" s="105" t="s">
        <v>1696</v>
      </c>
      <c r="B69" s="21" t="s">
        <v>622</v>
      </c>
      <c r="C69" s="21"/>
      <c r="D69" s="21"/>
      <c r="E69" s="21"/>
      <c r="F69" s="144">
        <v>14.8</v>
      </c>
      <c r="G69" s="101"/>
      <c r="H69" s="144">
        <f>SUM(F69*G69)</f>
        <v>0</v>
      </c>
      <c r="I69" s="145">
        <f>SUM(F69*148%)</f>
        <v>21.904</v>
      </c>
      <c r="J69" s="92"/>
      <c r="K69" s="145">
        <f t="shared" si="0"/>
        <v>0</v>
      </c>
    </row>
    <row r="70" spans="1:11" s="146" customFormat="1" ht="35.1" customHeight="1">
      <c r="A70" s="105" t="s">
        <v>1697</v>
      </c>
      <c r="B70" s="21" t="s">
        <v>618</v>
      </c>
      <c r="C70" s="21"/>
      <c r="D70" s="21"/>
      <c r="E70" s="21"/>
      <c r="F70" s="144">
        <v>12</v>
      </c>
      <c r="G70" s="101"/>
      <c r="H70" s="144">
        <f>SUM(F70*G70)</f>
        <v>0</v>
      </c>
      <c r="I70" s="145">
        <f>SUM(F70*148%)</f>
        <v>17.759999999999998</v>
      </c>
      <c r="J70" s="92"/>
      <c r="K70" s="145">
        <f t="shared" si="0"/>
        <v>0</v>
      </c>
    </row>
    <row r="71" spans="1:11" s="146" customFormat="1" ht="35.1" customHeight="1">
      <c r="A71" s="105" t="s">
        <v>1698</v>
      </c>
      <c r="B71" s="21" t="s">
        <v>1075</v>
      </c>
      <c r="C71" s="21"/>
      <c r="D71" s="21"/>
      <c r="E71" s="21"/>
      <c r="F71" s="144">
        <v>13.5</v>
      </c>
      <c r="G71" s="101"/>
      <c r="H71" s="144">
        <f>SUM(F71*G71)</f>
        <v>0</v>
      </c>
      <c r="I71" s="145">
        <f>SUM(F71*148%)</f>
        <v>19.98</v>
      </c>
      <c r="J71" s="92"/>
      <c r="K71" s="145">
        <f t="shared" si="0"/>
        <v>0</v>
      </c>
    </row>
    <row r="72" spans="1:11" s="146" customFormat="1" ht="35.1" customHeight="1">
      <c r="A72" s="105" t="s">
        <v>1699</v>
      </c>
      <c r="B72" s="21" t="s">
        <v>526</v>
      </c>
      <c r="C72" s="21"/>
      <c r="D72" s="21"/>
      <c r="E72" s="21"/>
      <c r="F72" s="144">
        <v>17</v>
      </c>
      <c r="G72" s="101"/>
      <c r="H72" s="144">
        <f>SUM(F72*G72)</f>
        <v>0</v>
      </c>
      <c r="I72" s="145">
        <f>SUM(F72*148%)</f>
        <v>25.16</v>
      </c>
      <c r="J72" s="92"/>
      <c r="K72" s="145">
        <f t="shared" si="0"/>
        <v>0</v>
      </c>
    </row>
    <row r="73" spans="1:11" s="146" customFormat="1" ht="35.1" customHeight="1">
      <c r="A73" s="105" t="s">
        <v>1700</v>
      </c>
      <c r="B73" s="21" t="s">
        <v>619</v>
      </c>
      <c r="C73" s="21"/>
      <c r="D73" s="21"/>
      <c r="E73" s="21"/>
      <c r="F73" s="144">
        <v>9.8000000000000007</v>
      </c>
      <c r="G73" s="101"/>
      <c r="H73" s="144">
        <f>SUM(F73*G73)</f>
        <v>0</v>
      </c>
      <c r="I73" s="145">
        <f>SUM(F73*148%)</f>
        <v>14.504000000000001</v>
      </c>
      <c r="J73" s="92"/>
      <c r="K73" s="145">
        <f t="shared" si="0"/>
        <v>0</v>
      </c>
    </row>
    <row r="74" spans="1:11" s="146" customFormat="1" ht="35.1" customHeight="1">
      <c r="A74" s="105" t="s">
        <v>1701</v>
      </c>
      <c r="B74" s="21" t="s">
        <v>617</v>
      </c>
      <c r="C74" s="21"/>
      <c r="D74" s="21"/>
      <c r="E74" s="21"/>
      <c r="F74" s="144">
        <v>9</v>
      </c>
      <c r="G74" s="101"/>
      <c r="H74" s="144">
        <f>SUM(F74*G74)</f>
        <v>0</v>
      </c>
      <c r="I74" s="145">
        <f>SUM(F74*148%)</f>
        <v>13.32</v>
      </c>
      <c r="J74" s="92"/>
      <c r="K74" s="145">
        <f t="shared" si="0"/>
        <v>0</v>
      </c>
    </row>
    <row r="75" spans="1:11" s="146" customFormat="1" ht="35.1" customHeight="1">
      <c r="A75" s="105" t="s">
        <v>1702</v>
      </c>
      <c r="B75" s="21" t="s">
        <v>1087</v>
      </c>
      <c r="C75" s="21"/>
      <c r="D75" s="21"/>
      <c r="E75" s="21"/>
      <c r="F75" s="144">
        <v>18</v>
      </c>
      <c r="G75" s="101"/>
      <c r="H75" s="144">
        <f>SUM(F75*G75)</f>
        <v>0</v>
      </c>
      <c r="I75" s="145">
        <f>SUM(F75*148%)</f>
        <v>26.64</v>
      </c>
      <c r="J75" s="92"/>
      <c r="K75" s="145">
        <f t="shared" si="0"/>
        <v>0</v>
      </c>
    </row>
    <row r="76" spans="1:11" s="146" customFormat="1" ht="35.1" customHeight="1">
      <c r="A76" s="105" t="s">
        <v>1703</v>
      </c>
      <c r="B76" s="21" t="s">
        <v>1156</v>
      </c>
      <c r="C76" s="21"/>
      <c r="D76" s="21"/>
      <c r="E76" s="21"/>
      <c r="F76" s="144">
        <v>18</v>
      </c>
      <c r="G76" s="101"/>
      <c r="H76" s="144">
        <f>SUM(F76*G76)</f>
        <v>0</v>
      </c>
      <c r="I76" s="145">
        <f>SUM(F76*148%)</f>
        <v>26.64</v>
      </c>
      <c r="J76" s="92"/>
      <c r="K76" s="145">
        <f t="shared" si="0"/>
        <v>0</v>
      </c>
    </row>
    <row r="77" spans="1:11" s="146" customFormat="1" ht="35.1" customHeight="1">
      <c r="A77" s="105" t="s">
        <v>1704</v>
      </c>
      <c r="B77" s="27" t="s">
        <v>1705</v>
      </c>
      <c r="C77" s="27"/>
      <c r="D77" s="27"/>
      <c r="E77" s="27"/>
      <c r="F77" s="144">
        <v>9</v>
      </c>
      <c r="G77" s="101"/>
      <c r="H77" s="144">
        <f>SUM(F77*G77)</f>
        <v>0</v>
      </c>
      <c r="I77" s="145">
        <f>SUM(F77*148%)</f>
        <v>13.32</v>
      </c>
      <c r="J77" s="92"/>
      <c r="K77" s="145">
        <f t="shared" si="0"/>
        <v>0</v>
      </c>
    </row>
    <row r="78" spans="1:11" s="146" customFormat="1" ht="35.1" customHeight="1">
      <c r="A78" s="105" t="s">
        <v>1706</v>
      </c>
      <c r="B78" s="21" t="s">
        <v>530</v>
      </c>
      <c r="C78" s="21"/>
      <c r="D78" s="21"/>
      <c r="E78" s="21"/>
      <c r="F78" s="144">
        <v>2.9</v>
      </c>
      <c r="G78" s="101"/>
      <c r="H78" s="144">
        <f>SUM(F78*G78)</f>
        <v>0</v>
      </c>
      <c r="I78" s="145">
        <f>SUM(F78*148%)</f>
        <v>4.2919999999999998</v>
      </c>
      <c r="J78" s="92"/>
      <c r="K78" s="145">
        <f t="shared" si="0"/>
        <v>0</v>
      </c>
    </row>
    <row r="79" spans="1:11" s="146" customFormat="1" ht="35.1" customHeight="1">
      <c r="A79" s="105" t="s">
        <v>1707</v>
      </c>
      <c r="B79" s="21" t="s">
        <v>1021</v>
      </c>
      <c r="C79" s="21"/>
      <c r="D79" s="21"/>
      <c r="E79" s="21"/>
      <c r="F79" s="144">
        <v>4.5</v>
      </c>
      <c r="G79" s="101"/>
      <c r="H79" s="144">
        <f>SUM(F79*G79)</f>
        <v>0</v>
      </c>
      <c r="I79" s="145">
        <f>SUM(F79*148%)</f>
        <v>6.66</v>
      </c>
      <c r="J79" s="92"/>
      <c r="K79" s="145">
        <f t="shared" ref="K79:K142" si="1">J79*I79</f>
        <v>0</v>
      </c>
    </row>
    <row r="80" spans="1:11" s="146" customFormat="1" ht="35.1" customHeight="1">
      <c r="A80" s="105" t="s">
        <v>1708</v>
      </c>
      <c r="B80" s="21" t="s">
        <v>531</v>
      </c>
      <c r="C80" s="21"/>
      <c r="D80" s="21"/>
      <c r="E80" s="21"/>
      <c r="F80" s="144">
        <v>2.0543999999999998</v>
      </c>
      <c r="G80" s="101"/>
      <c r="H80" s="144">
        <f>SUM(F80*G80)</f>
        <v>0</v>
      </c>
      <c r="I80" s="145">
        <f>SUM(F80*148%)</f>
        <v>3.0405119999999997</v>
      </c>
      <c r="J80" s="92"/>
      <c r="K80" s="145">
        <f t="shared" si="1"/>
        <v>0</v>
      </c>
    </row>
    <row r="81" spans="1:11" s="146" customFormat="1" ht="35.1" customHeight="1">
      <c r="A81" s="105" t="s">
        <v>868</v>
      </c>
      <c r="B81" s="21" t="s">
        <v>1459</v>
      </c>
      <c r="C81" s="21"/>
      <c r="D81" s="21"/>
      <c r="E81" s="21"/>
      <c r="F81" s="144">
        <v>3</v>
      </c>
      <c r="G81" s="101"/>
      <c r="H81" s="144">
        <f>SUM(F81*G81)</f>
        <v>0</v>
      </c>
      <c r="I81" s="145">
        <f>SUM(F81*148%)</f>
        <v>4.4399999999999995</v>
      </c>
      <c r="J81" s="92"/>
      <c r="K81" s="145">
        <f t="shared" si="1"/>
        <v>0</v>
      </c>
    </row>
    <row r="82" spans="1:11" s="146" customFormat="1" ht="35.1" customHeight="1">
      <c r="A82" s="105" t="s">
        <v>1709</v>
      </c>
      <c r="B82" s="21" t="s">
        <v>1458</v>
      </c>
      <c r="C82" s="21"/>
      <c r="D82" s="21"/>
      <c r="E82" s="21"/>
      <c r="F82" s="144">
        <v>3.3</v>
      </c>
      <c r="G82" s="101"/>
      <c r="H82" s="144">
        <f>SUM(F82*G82)</f>
        <v>0</v>
      </c>
      <c r="I82" s="145">
        <f>SUM(F82*148%)</f>
        <v>4.8839999999999995</v>
      </c>
      <c r="J82" s="92"/>
      <c r="K82" s="145">
        <f t="shared" si="1"/>
        <v>0</v>
      </c>
    </row>
    <row r="83" spans="1:11" s="146" customFormat="1" ht="35.1" customHeight="1">
      <c r="A83" s="105" t="s">
        <v>1710</v>
      </c>
      <c r="B83" s="21" t="s">
        <v>1457</v>
      </c>
      <c r="C83" s="21"/>
      <c r="D83" s="21"/>
      <c r="E83" s="21"/>
      <c r="F83" s="144">
        <v>3</v>
      </c>
      <c r="G83" s="101"/>
      <c r="H83" s="144">
        <f>SUM(F83*G83)</f>
        <v>0</v>
      </c>
      <c r="I83" s="145">
        <f>SUM(F83*148%)</f>
        <v>4.4399999999999995</v>
      </c>
      <c r="J83" s="92"/>
      <c r="K83" s="145">
        <f t="shared" si="1"/>
        <v>0</v>
      </c>
    </row>
    <row r="84" spans="1:11" s="146" customFormat="1" ht="35.1" customHeight="1">
      <c r="A84" s="105" t="s">
        <v>1711</v>
      </c>
      <c r="B84" s="21" t="s">
        <v>1460</v>
      </c>
      <c r="C84" s="21"/>
      <c r="D84" s="21"/>
      <c r="E84" s="21"/>
      <c r="F84" s="144">
        <v>3</v>
      </c>
      <c r="G84" s="101"/>
      <c r="H84" s="144">
        <f>SUM(F84*G84)</f>
        <v>0</v>
      </c>
      <c r="I84" s="145">
        <f>SUM(F84*148%)</f>
        <v>4.4399999999999995</v>
      </c>
      <c r="J84" s="92"/>
      <c r="K84" s="145">
        <f t="shared" si="1"/>
        <v>0</v>
      </c>
    </row>
    <row r="85" spans="1:11" s="146" customFormat="1" ht="35.1" customHeight="1">
      <c r="A85" s="105" t="s">
        <v>1712</v>
      </c>
      <c r="B85" s="21" t="s">
        <v>1027</v>
      </c>
      <c r="C85" s="21"/>
      <c r="D85" s="21"/>
      <c r="E85" s="21"/>
      <c r="F85" s="144">
        <v>1.8</v>
      </c>
      <c r="G85" s="101"/>
      <c r="H85" s="144">
        <f>SUM(F85*G85)</f>
        <v>0</v>
      </c>
      <c r="I85" s="145">
        <f>SUM(F85*148%)</f>
        <v>2.6640000000000001</v>
      </c>
      <c r="J85" s="92"/>
      <c r="K85" s="145">
        <f t="shared" si="1"/>
        <v>0</v>
      </c>
    </row>
    <row r="86" spans="1:11" s="146" customFormat="1" ht="35.1" customHeight="1">
      <c r="A86" s="105" t="s">
        <v>1713</v>
      </c>
      <c r="B86" s="27" t="s">
        <v>3208</v>
      </c>
      <c r="C86" s="27"/>
      <c r="D86" s="27"/>
      <c r="E86" s="27"/>
      <c r="F86" s="144">
        <v>2.8</v>
      </c>
      <c r="G86" s="101"/>
      <c r="H86" s="144">
        <f>SUM(F86*G86)</f>
        <v>0</v>
      </c>
      <c r="I86" s="145">
        <f>SUM(F86*148%)</f>
        <v>4.1440000000000001</v>
      </c>
      <c r="J86" s="92"/>
      <c r="K86" s="145">
        <f t="shared" si="1"/>
        <v>0</v>
      </c>
    </row>
    <row r="87" spans="1:11" s="146" customFormat="1" ht="35.1" customHeight="1">
      <c r="A87" s="105" t="s">
        <v>1714</v>
      </c>
      <c r="B87" s="21" t="s">
        <v>1461</v>
      </c>
      <c r="C87" s="21"/>
      <c r="D87" s="21"/>
      <c r="E87" s="21"/>
      <c r="F87" s="144">
        <v>8.5</v>
      </c>
      <c r="G87" s="101"/>
      <c r="H87" s="144">
        <f>SUM(F87*G87)</f>
        <v>0</v>
      </c>
      <c r="I87" s="145">
        <f>SUM(F87*148%)</f>
        <v>12.58</v>
      </c>
      <c r="J87" s="92"/>
      <c r="K87" s="145">
        <f t="shared" si="1"/>
        <v>0</v>
      </c>
    </row>
    <row r="88" spans="1:11" s="146" customFormat="1" ht="35.1" customHeight="1">
      <c r="A88" s="105" t="s">
        <v>1715</v>
      </c>
      <c r="B88" s="21" t="s">
        <v>832</v>
      </c>
      <c r="C88" s="21"/>
      <c r="D88" s="21"/>
      <c r="E88" s="21"/>
      <c r="F88" s="144">
        <v>55</v>
      </c>
      <c r="G88" s="101"/>
      <c r="H88" s="144">
        <f>SUM(F88*G88)</f>
        <v>0</v>
      </c>
      <c r="I88" s="145">
        <f>SUM(F88*148%)</f>
        <v>81.400000000000006</v>
      </c>
      <c r="J88" s="92"/>
      <c r="K88" s="145">
        <f t="shared" si="1"/>
        <v>0</v>
      </c>
    </row>
    <row r="89" spans="1:11" s="146" customFormat="1" ht="35.1" customHeight="1">
      <c r="A89" s="105" t="s">
        <v>1716</v>
      </c>
      <c r="B89" s="21" t="s">
        <v>943</v>
      </c>
      <c r="C89" s="21"/>
      <c r="D89" s="21"/>
      <c r="E89" s="21"/>
      <c r="F89" s="144">
        <v>1.67</v>
      </c>
      <c r="G89" s="101"/>
      <c r="H89" s="144">
        <f>SUM(F89*G89)</f>
        <v>0</v>
      </c>
      <c r="I89" s="145">
        <f>SUM(F89*148%)</f>
        <v>2.4716</v>
      </c>
      <c r="J89" s="92"/>
      <c r="K89" s="145">
        <f t="shared" si="1"/>
        <v>0</v>
      </c>
    </row>
    <row r="90" spans="1:11" s="146" customFormat="1" ht="35.1" customHeight="1">
      <c r="A90" s="105" t="s">
        <v>1717</v>
      </c>
      <c r="B90" s="21" t="s">
        <v>1182</v>
      </c>
      <c r="C90" s="21"/>
      <c r="D90" s="21"/>
      <c r="E90" s="21"/>
      <c r="F90" s="144">
        <v>4.7</v>
      </c>
      <c r="G90" s="101"/>
      <c r="H90" s="144">
        <f>SUM(F90*G90)</f>
        <v>0</v>
      </c>
      <c r="I90" s="145">
        <f>SUM(F90*148%)</f>
        <v>6.9560000000000004</v>
      </c>
      <c r="J90" s="92"/>
      <c r="K90" s="145">
        <f t="shared" si="1"/>
        <v>0</v>
      </c>
    </row>
    <row r="91" spans="1:11" s="146" customFormat="1" ht="35.1" customHeight="1">
      <c r="A91" s="105" t="s">
        <v>1718</v>
      </c>
      <c r="B91" s="21" t="s">
        <v>319</v>
      </c>
      <c r="C91" s="21"/>
      <c r="D91" s="21"/>
      <c r="E91" s="21"/>
      <c r="F91" s="144">
        <v>3.5952000000000002</v>
      </c>
      <c r="G91" s="101"/>
      <c r="H91" s="144">
        <f>SUM(F91*G91)</f>
        <v>0</v>
      </c>
      <c r="I91" s="145">
        <f>SUM(F91*148%)</f>
        <v>5.3208960000000003</v>
      </c>
      <c r="J91" s="92"/>
      <c r="K91" s="145">
        <f t="shared" si="1"/>
        <v>0</v>
      </c>
    </row>
    <row r="92" spans="1:11" s="146" customFormat="1" ht="35.1" customHeight="1">
      <c r="A92" s="105" t="s">
        <v>1719</v>
      </c>
      <c r="B92" s="21" t="s">
        <v>513</v>
      </c>
      <c r="C92" s="21"/>
      <c r="D92" s="21"/>
      <c r="E92" s="21"/>
      <c r="F92" s="144">
        <v>1.9516800000000001</v>
      </c>
      <c r="G92" s="101"/>
      <c r="H92" s="144">
        <f>SUM(F92*G92)</f>
        <v>0</v>
      </c>
      <c r="I92" s="145">
        <f>SUM(F92*148%)</f>
        <v>2.8884864000000001</v>
      </c>
      <c r="J92" s="92"/>
      <c r="K92" s="145">
        <f t="shared" si="1"/>
        <v>0</v>
      </c>
    </row>
    <row r="93" spans="1:11" s="146" customFormat="1" ht="35.1" customHeight="1">
      <c r="A93" s="105" t="s">
        <v>515</v>
      </c>
      <c r="B93" s="21" t="s">
        <v>1164</v>
      </c>
      <c r="C93" s="21"/>
      <c r="D93" s="21"/>
      <c r="E93" s="21"/>
      <c r="F93" s="144">
        <v>6.2</v>
      </c>
      <c r="G93" s="101"/>
      <c r="H93" s="144">
        <f>SUM(F93*G93)</f>
        <v>0</v>
      </c>
      <c r="I93" s="145">
        <f>SUM(F93*148%)</f>
        <v>9.1760000000000002</v>
      </c>
      <c r="J93" s="92"/>
      <c r="K93" s="145">
        <f t="shared" si="1"/>
        <v>0</v>
      </c>
    </row>
    <row r="94" spans="1:11" s="146" customFormat="1" ht="35.1" customHeight="1">
      <c r="A94" s="105" t="s">
        <v>516</v>
      </c>
      <c r="B94" s="27" t="s">
        <v>1720</v>
      </c>
      <c r="C94" s="27"/>
      <c r="D94" s="27"/>
      <c r="E94" s="27"/>
      <c r="F94" s="144">
        <v>6.6</v>
      </c>
      <c r="G94" s="101"/>
      <c r="H94" s="144">
        <f>SUM(F94*G94)</f>
        <v>0</v>
      </c>
      <c r="I94" s="145">
        <f>SUM(F94*148%)</f>
        <v>9.7679999999999989</v>
      </c>
      <c r="J94" s="92"/>
      <c r="K94" s="145">
        <f t="shared" si="1"/>
        <v>0</v>
      </c>
    </row>
    <row r="95" spans="1:11" s="146" customFormat="1" ht="35.1" customHeight="1">
      <c r="A95" s="105" t="s">
        <v>1721</v>
      </c>
      <c r="B95" s="21" t="s">
        <v>550</v>
      </c>
      <c r="C95" s="21"/>
      <c r="D95" s="21"/>
      <c r="E95" s="21"/>
      <c r="F95" s="144">
        <v>1</v>
      </c>
      <c r="G95" s="101"/>
      <c r="H95" s="144">
        <f>SUM(F95*G95)</f>
        <v>0</v>
      </c>
      <c r="I95" s="145">
        <f>SUM(F95*148%)</f>
        <v>1.48</v>
      </c>
      <c r="J95" s="92"/>
      <c r="K95" s="145">
        <f t="shared" si="1"/>
        <v>0</v>
      </c>
    </row>
    <row r="96" spans="1:11" s="146" customFormat="1" ht="35.1" customHeight="1">
      <c r="A96" s="105" t="s">
        <v>1722</v>
      </c>
      <c r="B96" s="21" t="s">
        <v>1165</v>
      </c>
      <c r="C96" s="21"/>
      <c r="D96" s="21"/>
      <c r="E96" s="21"/>
      <c r="F96" s="144">
        <v>3.2</v>
      </c>
      <c r="G96" s="101"/>
      <c r="H96" s="144">
        <f>SUM(F96*G96)</f>
        <v>0</v>
      </c>
      <c r="I96" s="145">
        <f>SUM(F96*148%)</f>
        <v>4.7359999999999998</v>
      </c>
      <c r="J96" s="92"/>
      <c r="K96" s="145">
        <f t="shared" si="1"/>
        <v>0</v>
      </c>
    </row>
    <row r="97" spans="1:11" s="146" customFormat="1" ht="35.1" customHeight="1">
      <c r="A97" s="105" t="s">
        <v>1723</v>
      </c>
      <c r="B97" s="27" t="s">
        <v>3209</v>
      </c>
      <c r="C97" s="27"/>
      <c r="D97" s="27"/>
      <c r="E97" s="27"/>
      <c r="F97" s="144">
        <v>10.5</v>
      </c>
      <c r="G97" s="101"/>
      <c r="H97" s="144">
        <f>SUM(F97*G97)</f>
        <v>0</v>
      </c>
      <c r="I97" s="145">
        <f>SUM(F97*148%)</f>
        <v>15.54</v>
      </c>
      <c r="J97" s="92"/>
      <c r="K97" s="145">
        <f t="shared" si="1"/>
        <v>0</v>
      </c>
    </row>
    <row r="98" spans="1:11" s="146" customFormat="1" ht="35.1" customHeight="1">
      <c r="A98" s="105" t="s">
        <v>1724</v>
      </c>
      <c r="B98" s="21" t="s">
        <v>1023</v>
      </c>
      <c r="C98" s="21"/>
      <c r="D98" s="21"/>
      <c r="E98" s="21"/>
      <c r="F98" s="144">
        <v>3.5</v>
      </c>
      <c r="G98" s="101"/>
      <c r="H98" s="144">
        <f>SUM(F98*G98)</f>
        <v>0</v>
      </c>
      <c r="I98" s="145">
        <f>SUM(F98*148%)</f>
        <v>5.18</v>
      </c>
      <c r="J98" s="92"/>
      <c r="K98" s="145">
        <f t="shared" si="1"/>
        <v>0</v>
      </c>
    </row>
    <row r="99" spans="1:11" s="146" customFormat="1" ht="35.1" customHeight="1">
      <c r="A99" s="105" t="s">
        <v>1725</v>
      </c>
      <c r="B99" s="21" t="s">
        <v>1168</v>
      </c>
      <c r="C99" s="21"/>
      <c r="D99" s="21"/>
      <c r="E99" s="21"/>
      <c r="F99" s="144">
        <v>4.2</v>
      </c>
      <c r="G99" s="101"/>
      <c r="H99" s="144">
        <f>SUM(F99*G99)</f>
        <v>0</v>
      </c>
      <c r="I99" s="145">
        <f>SUM(F99*148%)</f>
        <v>6.2160000000000002</v>
      </c>
      <c r="J99" s="92"/>
      <c r="K99" s="145">
        <f t="shared" si="1"/>
        <v>0</v>
      </c>
    </row>
    <row r="100" spans="1:11" s="146" customFormat="1" ht="35.1" customHeight="1">
      <c r="A100" s="105" t="s">
        <v>1726</v>
      </c>
      <c r="B100" s="21" t="s">
        <v>1167</v>
      </c>
      <c r="C100" s="21"/>
      <c r="D100" s="21"/>
      <c r="E100" s="21"/>
      <c r="F100" s="144">
        <v>5.7</v>
      </c>
      <c r="G100" s="101"/>
      <c r="H100" s="144">
        <f>SUM(F100*G100)</f>
        <v>0</v>
      </c>
      <c r="I100" s="145">
        <f>SUM(F100*148%)</f>
        <v>8.4359999999999999</v>
      </c>
      <c r="J100" s="92"/>
      <c r="K100" s="145">
        <f t="shared" si="1"/>
        <v>0</v>
      </c>
    </row>
    <row r="101" spans="1:11" s="146" customFormat="1" ht="35.1" customHeight="1">
      <c r="A101" s="105" t="s">
        <v>1727</v>
      </c>
      <c r="B101" s="27" t="s">
        <v>1728</v>
      </c>
      <c r="C101" s="27"/>
      <c r="D101" s="27"/>
      <c r="E101" s="27"/>
      <c r="F101" s="144">
        <v>2.9</v>
      </c>
      <c r="G101" s="101"/>
      <c r="H101" s="144">
        <f>SUM(F101*G101)</f>
        <v>0</v>
      </c>
      <c r="I101" s="145">
        <f>SUM(F101*148%)</f>
        <v>4.2919999999999998</v>
      </c>
      <c r="J101" s="92"/>
      <c r="K101" s="145">
        <f t="shared" si="1"/>
        <v>0</v>
      </c>
    </row>
    <row r="102" spans="1:11" s="146" customFormat="1" ht="35.1" customHeight="1">
      <c r="A102" s="105" t="s">
        <v>1729</v>
      </c>
      <c r="B102" s="21" t="s">
        <v>1166</v>
      </c>
      <c r="C102" s="21"/>
      <c r="D102" s="21"/>
      <c r="E102" s="21"/>
      <c r="F102" s="144">
        <v>2.5</v>
      </c>
      <c r="G102" s="101"/>
      <c r="H102" s="144">
        <f>SUM(F102*G102)</f>
        <v>0</v>
      </c>
      <c r="I102" s="145">
        <f>SUM(F102*148%)</f>
        <v>3.7</v>
      </c>
      <c r="J102" s="92"/>
      <c r="K102" s="145">
        <f t="shared" si="1"/>
        <v>0</v>
      </c>
    </row>
    <row r="103" spans="1:11" s="146" customFormat="1" ht="35.1" customHeight="1">
      <c r="A103" s="105" t="s">
        <v>1730</v>
      </c>
      <c r="B103" s="21" t="s">
        <v>3210</v>
      </c>
      <c r="C103" s="21"/>
      <c r="D103" s="21"/>
      <c r="E103" s="21"/>
      <c r="F103" s="144">
        <v>2.5</v>
      </c>
      <c r="G103" s="101"/>
      <c r="H103" s="144">
        <f>SUM(F103*G103)</f>
        <v>0</v>
      </c>
      <c r="I103" s="145">
        <f>SUM(F103*148%)</f>
        <v>3.7</v>
      </c>
      <c r="J103" s="92"/>
      <c r="K103" s="145">
        <f t="shared" si="1"/>
        <v>0</v>
      </c>
    </row>
    <row r="104" spans="1:11" s="146" customFormat="1" ht="35.1" customHeight="1">
      <c r="A104" s="105" t="s">
        <v>1731</v>
      </c>
      <c r="B104" s="27" t="s">
        <v>1732</v>
      </c>
      <c r="C104" s="27"/>
      <c r="D104" s="27"/>
      <c r="E104" s="27"/>
      <c r="F104" s="144">
        <v>2.5</v>
      </c>
      <c r="G104" s="101"/>
      <c r="H104" s="144">
        <f>SUM(F104*G104)</f>
        <v>0</v>
      </c>
      <c r="I104" s="145">
        <f>SUM(F104*148%)</f>
        <v>3.7</v>
      </c>
      <c r="J104" s="92"/>
      <c r="K104" s="145">
        <f t="shared" si="1"/>
        <v>0</v>
      </c>
    </row>
    <row r="105" spans="1:11" s="146" customFormat="1" ht="35.1" customHeight="1">
      <c r="A105" s="105" t="s">
        <v>1733</v>
      </c>
      <c r="B105" s="21" t="s">
        <v>3211</v>
      </c>
      <c r="C105" s="21"/>
      <c r="D105" s="21"/>
      <c r="E105" s="21"/>
      <c r="F105" s="144">
        <v>2.5</v>
      </c>
      <c r="G105" s="101"/>
      <c r="H105" s="144">
        <f>SUM(F105*G105)</f>
        <v>0</v>
      </c>
      <c r="I105" s="145">
        <f>SUM(F105*148%)</f>
        <v>3.7</v>
      </c>
      <c r="J105" s="92"/>
      <c r="K105" s="145">
        <f t="shared" si="1"/>
        <v>0</v>
      </c>
    </row>
    <row r="106" spans="1:11" s="146" customFormat="1" ht="35.1" customHeight="1">
      <c r="A106" s="105" t="s">
        <v>1734</v>
      </c>
      <c r="B106" s="21" t="s">
        <v>1735</v>
      </c>
      <c r="C106" s="21"/>
      <c r="D106" s="21"/>
      <c r="E106" s="21"/>
      <c r="F106" s="144">
        <v>2.5</v>
      </c>
      <c r="G106" s="101"/>
      <c r="H106" s="144">
        <f>SUM(F106*G106)</f>
        <v>0</v>
      </c>
      <c r="I106" s="145">
        <f>SUM(F106*148%)</f>
        <v>3.7</v>
      </c>
      <c r="J106" s="92"/>
      <c r="K106" s="145">
        <f t="shared" si="1"/>
        <v>0</v>
      </c>
    </row>
    <row r="107" spans="1:11" s="146" customFormat="1" ht="35.1" customHeight="1">
      <c r="A107" s="105" t="s">
        <v>1736</v>
      </c>
      <c r="B107" s="27" t="s">
        <v>1737</v>
      </c>
      <c r="C107" s="27"/>
      <c r="D107" s="27"/>
      <c r="E107" s="27"/>
      <c r="F107" s="144">
        <v>2.5</v>
      </c>
      <c r="G107" s="101"/>
      <c r="H107" s="144">
        <f>SUM(F107*G107)</f>
        <v>0</v>
      </c>
      <c r="I107" s="145">
        <f>SUM(F107*148%)</f>
        <v>3.7</v>
      </c>
      <c r="J107" s="92"/>
      <c r="K107" s="145">
        <f t="shared" si="1"/>
        <v>0</v>
      </c>
    </row>
    <row r="108" spans="1:11" s="146" customFormat="1" ht="35.1" customHeight="1">
      <c r="A108" s="105" t="s">
        <v>1738</v>
      </c>
      <c r="B108" s="21" t="s">
        <v>3212</v>
      </c>
      <c r="C108" s="21"/>
      <c r="D108" s="21"/>
      <c r="E108" s="21"/>
      <c r="F108" s="144">
        <v>2.5</v>
      </c>
      <c r="G108" s="101"/>
      <c r="H108" s="144">
        <f>SUM(F108*G108)</f>
        <v>0</v>
      </c>
      <c r="I108" s="145">
        <f>SUM(F108*148%)</f>
        <v>3.7</v>
      </c>
      <c r="J108" s="92"/>
      <c r="K108" s="145">
        <f t="shared" si="1"/>
        <v>0</v>
      </c>
    </row>
    <row r="109" spans="1:11" s="146" customFormat="1" ht="35.1" customHeight="1">
      <c r="A109" s="105" t="s">
        <v>1739</v>
      </c>
      <c r="B109" s="21" t="s">
        <v>858</v>
      </c>
      <c r="C109" s="21"/>
      <c r="D109" s="21"/>
      <c r="E109" s="21"/>
      <c r="F109" s="144">
        <v>16</v>
      </c>
      <c r="G109" s="101"/>
      <c r="H109" s="144">
        <f>SUM(F109*G109)</f>
        <v>0</v>
      </c>
      <c r="I109" s="145">
        <f>SUM(F109*148%)</f>
        <v>23.68</v>
      </c>
      <c r="J109" s="92"/>
      <c r="K109" s="145">
        <f t="shared" si="1"/>
        <v>0</v>
      </c>
    </row>
    <row r="110" spans="1:11" s="146" customFormat="1" ht="35.1" customHeight="1">
      <c r="A110" s="105" t="s">
        <v>75</v>
      </c>
      <c r="B110" s="27" t="s">
        <v>1740</v>
      </c>
      <c r="C110" s="27"/>
      <c r="D110" s="27"/>
      <c r="E110" s="27"/>
      <c r="F110" s="144">
        <v>5.5</v>
      </c>
      <c r="G110" s="101"/>
      <c r="H110" s="144">
        <f>SUM(F110*G110)</f>
        <v>0</v>
      </c>
      <c r="I110" s="145">
        <f>SUM(F110*148%)</f>
        <v>8.14</v>
      </c>
      <c r="J110" s="92"/>
      <c r="K110" s="145">
        <f t="shared" si="1"/>
        <v>0</v>
      </c>
    </row>
    <row r="111" spans="1:11" s="146" customFormat="1" ht="35.1" customHeight="1">
      <c r="A111" s="105" t="s">
        <v>1741</v>
      </c>
      <c r="B111" s="27" t="s">
        <v>1742</v>
      </c>
      <c r="C111" s="27"/>
      <c r="D111" s="27"/>
      <c r="E111" s="27"/>
      <c r="F111" s="144">
        <v>3</v>
      </c>
      <c r="G111" s="101"/>
      <c r="H111" s="144">
        <f>SUM(F111*G111)</f>
        <v>0</v>
      </c>
      <c r="I111" s="145">
        <f>SUM(F111*148%)</f>
        <v>4.4399999999999995</v>
      </c>
      <c r="J111" s="92"/>
      <c r="K111" s="145">
        <f t="shared" si="1"/>
        <v>0</v>
      </c>
    </row>
    <row r="112" spans="1:11" s="146" customFormat="1" ht="35.1" customHeight="1">
      <c r="A112" s="105" t="s">
        <v>1107</v>
      </c>
      <c r="B112" s="21" t="s">
        <v>1380</v>
      </c>
      <c r="C112" s="21"/>
      <c r="D112" s="21"/>
      <c r="E112" s="21"/>
      <c r="F112" s="144">
        <v>2.7</v>
      </c>
      <c r="G112" s="101"/>
      <c r="H112" s="144">
        <f>SUM(F112*G112)</f>
        <v>0</v>
      </c>
      <c r="I112" s="145">
        <f>SUM(F112*148%)</f>
        <v>3.996</v>
      </c>
      <c r="J112" s="92"/>
      <c r="K112" s="145">
        <f t="shared" si="1"/>
        <v>0</v>
      </c>
    </row>
    <row r="113" spans="1:11" s="146" customFormat="1" ht="35.1" customHeight="1">
      <c r="A113" s="105" t="s">
        <v>1743</v>
      </c>
      <c r="B113" s="21" t="s">
        <v>1381</v>
      </c>
      <c r="C113" s="21"/>
      <c r="D113" s="21"/>
      <c r="E113" s="21"/>
      <c r="F113" s="144">
        <v>2.7</v>
      </c>
      <c r="G113" s="101"/>
      <c r="H113" s="144">
        <f>SUM(F113*G113)</f>
        <v>0</v>
      </c>
      <c r="I113" s="145">
        <f>SUM(F113*148%)</f>
        <v>3.996</v>
      </c>
      <c r="J113" s="92"/>
      <c r="K113" s="145">
        <f t="shared" si="1"/>
        <v>0</v>
      </c>
    </row>
    <row r="114" spans="1:11" s="146" customFormat="1" ht="35.1" customHeight="1">
      <c r="A114" s="105" t="s">
        <v>1109</v>
      </c>
      <c r="B114" s="21" t="s">
        <v>938</v>
      </c>
      <c r="C114" s="21"/>
      <c r="D114" s="21"/>
      <c r="E114" s="21"/>
      <c r="F114" s="144">
        <v>2.7</v>
      </c>
      <c r="G114" s="101"/>
      <c r="H114" s="144">
        <f>SUM(F114*G114)</f>
        <v>0</v>
      </c>
      <c r="I114" s="145">
        <f>SUM(F114*148%)</f>
        <v>3.996</v>
      </c>
      <c r="J114" s="92"/>
      <c r="K114" s="145">
        <f t="shared" si="1"/>
        <v>0</v>
      </c>
    </row>
    <row r="115" spans="1:11" s="146" customFormat="1" ht="35.1" customHeight="1">
      <c r="A115" s="105" t="s">
        <v>1744</v>
      </c>
      <c r="B115" s="21" t="s">
        <v>1158</v>
      </c>
      <c r="C115" s="21"/>
      <c r="D115" s="21"/>
      <c r="E115" s="21"/>
      <c r="F115" s="144">
        <v>2.7</v>
      </c>
      <c r="G115" s="101"/>
      <c r="H115" s="144">
        <f>SUM(F115*G115)</f>
        <v>0</v>
      </c>
      <c r="I115" s="145">
        <f>SUM(F115*148%)</f>
        <v>3.996</v>
      </c>
      <c r="J115" s="92"/>
      <c r="K115" s="145">
        <f t="shared" si="1"/>
        <v>0</v>
      </c>
    </row>
    <row r="116" spans="1:11" s="146" customFormat="1" ht="35.1" customHeight="1">
      <c r="A116" s="105" t="s">
        <v>74</v>
      </c>
      <c r="B116" s="21" t="s">
        <v>1159</v>
      </c>
      <c r="C116" s="21"/>
      <c r="D116" s="21"/>
      <c r="E116" s="21"/>
      <c r="F116" s="144">
        <v>1.3</v>
      </c>
      <c r="G116" s="101"/>
      <c r="H116" s="144">
        <f>SUM(F116*G116)</f>
        <v>0</v>
      </c>
      <c r="I116" s="145">
        <f>SUM(F116*148%)</f>
        <v>1.9239999999999999</v>
      </c>
      <c r="J116" s="92"/>
      <c r="K116" s="145">
        <f t="shared" si="1"/>
        <v>0</v>
      </c>
    </row>
    <row r="117" spans="1:11" s="146" customFormat="1" ht="35.1" customHeight="1">
      <c r="A117" s="105" t="s">
        <v>73</v>
      </c>
      <c r="B117" s="21" t="s">
        <v>1160</v>
      </c>
      <c r="C117" s="21"/>
      <c r="D117" s="21"/>
      <c r="E117" s="21"/>
      <c r="F117" s="144">
        <v>4.5</v>
      </c>
      <c r="G117" s="101"/>
      <c r="H117" s="144">
        <f>SUM(F117*G117)</f>
        <v>0</v>
      </c>
      <c r="I117" s="145">
        <f>SUM(F117*148%)</f>
        <v>6.66</v>
      </c>
      <c r="J117" s="92"/>
      <c r="K117" s="145">
        <f t="shared" si="1"/>
        <v>0</v>
      </c>
    </row>
    <row r="118" spans="1:11" s="146" customFormat="1" ht="35.1" customHeight="1">
      <c r="A118" s="105" t="s">
        <v>72</v>
      </c>
      <c r="B118" s="27" t="s">
        <v>1745</v>
      </c>
      <c r="C118" s="27"/>
      <c r="D118" s="27"/>
      <c r="E118" s="27"/>
      <c r="F118" s="144">
        <v>3.8</v>
      </c>
      <c r="G118" s="101"/>
      <c r="H118" s="144">
        <f>SUM(F118*G118)</f>
        <v>0</v>
      </c>
      <c r="I118" s="145">
        <f>SUM(F118*148%)</f>
        <v>5.6239999999999997</v>
      </c>
      <c r="J118" s="92"/>
      <c r="K118" s="145">
        <f t="shared" si="1"/>
        <v>0</v>
      </c>
    </row>
    <row r="119" spans="1:11" s="146" customFormat="1" ht="35.1" customHeight="1">
      <c r="A119" s="105" t="s">
        <v>1746</v>
      </c>
      <c r="B119" s="21" t="s">
        <v>936</v>
      </c>
      <c r="C119" s="21"/>
      <c r="D119" s="21"/>
      <c r="E119" s="21"/>
      <c r="F119" s="144">
        <v>16.5</v>
      </c>
      <c r="G119" s="101"/>
      <c r="H119" s="144">
        <f>SUM(F119*G119)</f>
        <v>0</v>
      </c>
      <c r="I119" s="145">
        <f>SUM(F119*148%)</f>
        <v>24.419999999999998</v>
      </c>
      <c r="J119" s="92"/>
      <c r="K119" s="145">
        <f t="shared" si="1"/>
        <v>0</v>
      </c>
    </row>
    <row r="120" spans="1:11" s="146" customFormat="1" ht="35.1" customHeight="1">
      <c r="A120" s="105" t="s">
        <v>1747</v>
      </c>
      <c r="B120" s="21" t="s">
        <v>1575</v>
      </c>
      <c r="C120" s="21"/>
      <c r="D120" s="21"/>
      <c r="E120" s="21"/>
      <c r="F120" s="144">
        <v>16.5</v>
      </c>
      <c r="G120" s="101"/>
      <c r="H120" s="144">
        <f>SUM(F120*G120)</f>
        <v>0</v>
      </c>
      <c r="I120" s="145">
        <f>SUM(F120*148%)</f>
        <v>24.419999999999998</v>
      </c>
      <c r="J120" s="92"/>
      <c r="K120" s="145">
        <f t="shared" si="1"/>
        <v>0</v>
      </c>
    </row>
    <row r="121" spans="1:11" s="146" customFormat="1" ht="35.1" customHeight="1">
      <c r="A121" s="105" t="s">
        <v>1748</v>
      </c>
      <c r="B121" s="21" t="s">
        <v>1397</v>
      </c>
      <c r="C121" s="21"/>
      <c r="D121" s="21"/>
      <c r="E121" s="21"/>
      <c r="F121" s="144">
        <v>3.9</v>
      </c>
      <c r="G121" s="101"/>
      <c r="H121" s="144">
        <f>SUM(F121*G121)</f>
        <v>0</v>
      </c>
      <c r="I121" s="145">
        <f>SUM(F121*148%)</f>
        <v>5.7720000000000002</v>
      </c>
      <c r="J121" s="92"/>
      <c r="K121" s="145">
        <f t="shared" si="1"/>
        <v>0</v>
      </c>
    </row>
    <row r="122" spans="1:11" s="146" customFormat="1" ht="35.1" customHeight="1">
      <c r="A122" s="105" t="s">
        <v>1749</v>
      </c>
      <c r="B122" s="21" t="s">
        <v>551</v>
      </c>
      <c r="C122" s="21"/>
      <c r="D122" s="21"/>
      <c r="E122" s="21"/>
      <c r="F122" s="144">
        <v>1.5</v>
      </c>
      <c r="G122" s="101"/>
      <c r="H122" s="144">
        <f>SUM(F122*G122)</f>
        <v>0</v>
      </c>
      <c r="I122" s="145">
        <f>SUM(F122*148%)</f>
        <v>2.2199999999999998</v>
      </c>
      <c r="J122" s="92"/>
      <c r="K122" s="145">
        <f t="shared" si="1"/>
        <v>0</v>
      </c>
    </row>
    <row r="123" spans="1:11" s="146" customFormat="1" ht="35.1" customHeight="1">
      <c r="A123" s="105" t="s">
        <v>48</v>
      </c>
      <c r="B123" s="21" t="s">
        <v>625</v>
      </c>
      <c r="C123" s="21"/>
      <c r="D123" s="21"/>
      <c r="E123" s="21"/>
      <c r="F123" s="144">
        <v>1.3</v>
      </c>
      <c r="G123" s="101"/>
      <c r="H123" s="144">
        <f>SUM(F123*G123)</f>
        <v>0</v>
      </c>
      <c r="I123" s="145">
        <f>SUM(F123*148%)</f>
        <v>1.9239999999999999</v>
      </c>
      <c r="J123" s="92"/>
      <c r="K123" s="145">
        <f t="shared" si="1"/>
        <v>0</v>
      </c>
    </row>
    <row r="124" spans="1:11" s="146" customFormat="1" ht="35.1" customHeight="1">
      <c r="A124" s="105" t="s">
        <v>1750</v>
      </c>
      <c r="B124" s="21" t="s">
        <v>626</v>
      </c>
      <c r="C124" s="21"/>
      <c r="D124" s="21"/>
      <c r="E124" s="21"/>
      <c r="F124" s="144">
        <v>1.3</v>
      </c>
      <c r="G124" s="101"/>
      <c r="H124" s="144">
        <f>SUM(F124*G124)</f>
        <v>0</v>
      </c>
      <c r="I124" s="145">
        <f>SUM(F124*148%)</f>
        <v>1.9239999999999999</v>
      </c>
      <c r="J124" s="92"/>
      <c r="K124" s="145">
        <f t="shared" si="1"/>
        <v>0</v>
      </c>
    </row>
    <row r="125" spans="1:11" s="146" customFormat="1" ht="35.1" customHeight="1">
      <c r="A125" s="105" t="s">
        <v>1751</v>
      </c>
      <c r="B125" s="21" t="s">
        <v>269</v>
      </c>
      <c r="C125" s="21"/>
      <c r="D125" s="21"/>
      <c r="E125" s="21"/>
      <c r="F125" s="144">
        <v>9.5</v>
      </c>
      <c r="G125" s="101"/>
      <c r="H125" s="144">
        <f>SUM(F125*G125)</f>
        <v>0</v>
      </c>
      <c r="I125" s="145">
        <f>SUM(F125*148%)</f>
        <v>14.06</v>
      </c>
      <c r="J125" s="92"/>
      <c r="K125" s="145">
        <f t="shared" si="1"/>
        <v>0</v>
      </c>
    </row>
    <row r="126" spans="1:11" s="146" customFormat="1" ht="35.1" customHeight="1">
      <c r="A126" s="105" t="s">
        <v>1752</v>
      </c>
      <c r="B126" s="21" t="s">
        <v>533</v>
      </c>
      <c r="C126" s="21"/>
      <c r="D126" s="21"/>
      <c r="E126" s="21"/>
      <c r="F126" s="144">
        <v>10</v>
      </c>
      <c r="G126" s="101"/>
      <c r="H126" s="144">
        <f>SUM(F126*G126)</f>
        <v>0</v>
      </c>
      <c r="I126" s="145">
        <f>SUM(F126*148%)</f>
        <v>14.8</v>
      </c>
      <c r="J126" s="92"/>
      <c r="K126" s="145">
        <f t="shared" si="1"/>
        <v>0</v>
      </c>
    </row>
    <row r="127" spans="1:11" s="146" customFormat="1" ht="35.1" customHeight="1">
      <c r="A127" s="105" t="s">
        <v>1753</v>
      </c>
      <c r="B127" s="21" t="s">
        <v>270</v>
      </c>
      <c r="C127" s="21"/>
      <c r="D127" s="21"/>
      <c r="E127" s="21"/>
      <c r="F127" s="144">
        <v>12</v>
      </c>
      <c r="G127" s="101"/>
      <c r="H127" s="144">
        <f>SUM(F127*G127)</f>
        <v>0</v>
      </c>
      <c r="I127" s="145">
        <f>SUM(F127*148%)</f>
        <v>17.759999999999998</v>
      </c>
      <c r="J127" s="92"/>
      <c r="K127" s="145">
        <f t="shared" si="1"/>
        <v>0</v>
      </c>
    </row>
    <row r="128" spans="1:11" s="146" customFormat="1" ht="35.1" customHeight="1">
      <c r="A128" s="105" t="s">
        <v>50</v>
      </c>
      <c r="B128" s="21" t="s">
        <v>1048</v>
      </c>
      <c r="C128" s="21"/>
      <c r="D128" s="21"/>
      <c r="E128" s="21"/>
      <c r="F128" s="144">
        <v>7.9</v>
      </c>
      <c r="G128" s="101"/>
      <c r="H128" s="144">
        <f>SUM(F128*G128)</f>
        <v>0</v>
      </c>
      <c r="I128" s="145">
        <f>SUM(F128*148%)</f>
        <v>11.692</v>
      </c>
      <c r="J128" s="92"/>
      <c r="K128" s="145">
        <f t="shared" si="1"/>
        <v>0</v>
      </c>
    </row>
    <row r="129" spans="1:11" s="146" customFormat="1" ht="35.1" customHeight="1">
      <c r="A129" s="105" t="s">
        <v>51</v>
      </c>
      <c r="B129" s="21" t="s">
        <v>1047</v>
      </c>
      <c r="C129" s="21"/>
      <c r="D129" s="21"/>
      <c r="E129" s="21"/>
      <c r="F129" s="144">
        <v>7.8</v>
      </c>
      <c r="G129" s="101"/>
      <c r="H129" s="144">
        <f>SUM(F129*G129)</f>
        <v>0</v>
      </c>
      <c r="I129" s="145">
        <f>SUM(F129*148%)</f>
        <v>11.544</v>
      </c>
      <c r="J129" s="92"/>
      <c r="K129" s="145">
        <f t="shared" si="1"/>
        <v>0</v>
      </c>
    </row>
    <row r="130" spans="1:11" s="146" customFormat="1" ht="35.1" customHeight="1">
      <c r="A130" s="105" t="s">
        <v>1260</v>
      </c>
      <c r="B130" s="21" t="s">
        <v>508</v>
      </c>
      <c r="C130" s="21"/>
      <c r="D130" s="21"/>
      <c r="E130" s="21"/>
      <c r="F130" s="144">
        <v>6</v>
      </c>
      <c r="G130" s="101"/>
      <c r="H130" s="144">
        <f>SUM(F130*G130)</f>
        <v>0</v>
      </c>
      <c r="I130" s="145">
        <f>SUM(F130*148%)</f>
        <v>8.879999999999999</v>
      </c>
      <c r="J130" s="92"/>
      <c r="K130" s="145">
        <f t="shared" si="1"/>
        <v>0</v>
      </c>
    </row>
    <row r="131" spans="1:11" s="146" customFormat="1" ht="35.1" customHeight="1">
      <c r="A131" s="105" t="s">
        <v>49</v>
      </c>
      <c r="B131" s="21" t="s">
        <v>1437</v>
      </c>
      <c r="C131" s="21"/>
      <c r="D131" s="21"/>
      <c r="E131" s="21"/>
      <c r="F131" s="144">
        <v>8.5</v>
      </c>
      <c r="G131" s="101"/>
      <c r="H131" s="144">
        <f>SUM(F131*G131)</f>
        <v>0</v>
      </c>
      <c r="I131" s="145">
        <f>SUM(F131*148%)</f>
        <v>12.58</v>
      </c>
      <c r="J131" s="92"/>
      <c r="K131" s="145">
        <f t="shared" si="1"/>
        <v>0</v>
      </c>
    </row>
    <row r="132" spans="1:11" s="146" customFormat="1" ht="35.1" customHeight="1">
      <c r="A132" s="105" t="s">
        <v>1754</v>
      </c>
      <c r="B132" s="21" t="s">
        <v>1173</v>
      </c>
      <c r="C132" s="21"/>
      <c r="D132" s="21"/>
      <c r="E132" s="21"/>
      <c r="F132" s="144">
        <v>30</v>
      </c>
      <c r="G132" s="101"/>
      <c r="H132" s="144">
        <f>SUM(F132*G132)</f>
        <v>0</v>
      </c>
      <c r="I132" s="145">
        <f>SUM(F132*148%)</f>
        <v>44.4</v>
      </c>
      <c r="J132" s="92"/>
      <c r="K132" s="145">
        <f t="shared" si="1"/>
        <v>0</v>
      </c>
    </row>
    <row r="133" spans="1:11" s="146" customFormat="1" ht="35.1" customHeight="1">
      <c r="A133" s="105" t="s">
        <v>461</v>
      </c>
      <c r="B133" s="21" t="s">
        <v>1172</v>
      </c>
      <c r="C133" s="21"/>
      <c r="D133" s="21"/>
      <c r="E133" s="21"/>
      <c r="F133" s="144">
        <v>30</v>
      </c>
      <c r="G133" s="101"/>
      <c r="H133" s="144">
        <f>SUM(F133*G133)</f>
        <v>0</v>
      </c>
      <c r="I133" s="145">
        <f>SUM(F133*148%)</f>
        <v>44.4</v>
      </c>
      <c r="J133" s="92"/>
      <c r="K133" s="145">
        <f t="shared" si="1"/>
        <v>0</v>
      </c>
    </row>
    <row r="134" spans="1:11" s="146" customFormat="1" ht="35.1" customHeight="1">
      <c r="A134" s="105" t="s">
        <v>1755</v>
      </c>
      <c r="B134" s="21" t="s">
        <v>1169</v>
      </c>
      <c r="C134" s="21"/>
      <c r="D134" s="21"/>
      <c r="E134" s="21"/>
      <c r="F134" s="144">
        <v>32</v>
      </c>
      <c r="G134" s="101"/>
      <c r="H134" s="144">
        <f>SUM(F134*G134)</f>
        <v>0</v>
      </c>
      <c r="I134" s="145">
        <f>SUM(F134*148%)</f>
        <v>47.36</v>
      </c>
      <c r="J134" s="92"/>
      <c r="K134" s="145">
        <f t="shared" si="1"/>
        <v>0</v>
      </c>
    </row>
    <row r="135" spans="1:11" s="146" customFormat="1" ht="35.1" customHeight="1">
      <c r="A135" s="105" t="s">
        <v>1756</v>
      </c>
      <c r="B135" s="27" t="s">
        <v>1757</v>
      </c>
      <c r="C135" s="27"/>
      <c r="D135" s="27"/>
      <c r="E135" s="27"/>
      <c r="F135" s="144">
        <v>46.5</v>
      </c>
      <c r="G135" s="101"/>
      <c r="H135" s="144">
        <f>SUM(F135*G135)</f>
        <v>0</v>
      </c>
      <c r="I135" s="145">
        <f>SUM(F135*148%)</f>
        <v>68.819999999999993</v>
      </c>
      <c r="J135" s="92"/>
      <c r="K135" s="145">
        <f t="shared" si="1"/>
        <v>0</v>
      </c>
    </row>
    <row r="136" spans="1:11" s="146" customFormat="1" ht="35.1" customHeight="1">
      <c r="A136" s="105" t="s">
        <v>57</v>
      </c>
      <c r="B136" s="27" t="s">
        <v>1758</v>
      </c>
      <c r="C136" s="27"/>
      <c r="D136" s="27"/>
      <c r="E136" s="27"/>
      <c r="F136" s="144">
        <v>46.5</v>
      </c>
      <c r="G136" s="101"/>
      <c r="H136" s="144">
        <f>SUM(F136*G136)</f>
        <v>0</v>
      </c>
      <c r="I136" s="145">
        <f>SUM(F136*148%)</f>
        <v>68.819999999999993</v>
      </c>
      <c r="J136" s="92"/>
      <c r="K136" s="145">
        <f t="shared" si="1"/>
        <v>0</v>
      </c>
    </row>
    <row r="137" spans="1:11" s="146" customFormat="1" ht="35.1" customHeight="1">
      <c r="A137" s="105" t="s">
        <v>1759</v>
      </c>
      <c r="B137" s="27" t="s">
        <v>3213</v>
      </c>
      <c r="C137" s="27"/>
      <c r="D137" s="27"/>
      <c r="E137" s="27"/>
      <c r="F137" s="144">
        <v>46.5</v>
      </c>
      <c r="G137" s="101"/>
      <c r="H137" s="144">
        <f>SUM(F137*G137)</f>
        <v>0</v>
      </c>
      <c r="I137" s="145">
        <f>SUM(F137*148%)</f>
        <v>68.819999999999993</v>
      </c>
      <c r="J137" s="92"/>
      <c r="K137" s="145">
        <f t="shared" si="1"/>
        <v>0</v>
      </c>
    </row>
    <row r="138" spans="1:11" s="146" customFormat="1" ht="35.1" customHeight="1">
      <c r="A138" s="105" t="s">
        <v>210</v>
      </c>
      <c r="B138" s="21" t="s">
        <v>1170</v>
      </c>
      <c r="C138" s="21"/>
      <c r="D138" s="21"/>
      <c r="E138" s="21"/>
      <c r="F138" s="144">
        <v>34</v>
      </c>
      <c r="G138" s="101"/>
      <c r="H138" s="144">
        <f>SUM(F138*G138)</f>
        <v>0</v>
      </c>
      <c r="I138" s="145">
        <f>SUM(F138*148%)</f>
        <v>50.32</v>
      </c>
      <c r="J138" s="92"/>
      <c r="K138" s="145">
        <f t="shared" si="1"/>
        <v>0</v>
      </c>
    </row>
    <row r="139" spans="1:11" s="146" customFormat="1" ht="35.1" customHeight="1">
      <c r="A139" s="105" t="s">
        <v>56</v>
      </c>
      <c r="B139" s="21" t="s">
        <v>1171</v>
      </c>
      <c r="C139" s="21"/>
      <c r="D139" s="21"/>
      <c r="E139" s="21"/>
      <c r="F139" s="144">
        <v>34</v>
      </c>
      <c r="G139" s="101"/>
      <c r="H139" s="144">
        <f>SUM(F139*G139)</f>
        <v>0</v>
      </c>
      <c r="I139" s="145">
        <f>SUM(F139*148%)</f>
        <v>50.32</v>
      </c>
      <c r="J139" s="92"/>
      <c r="K139" s="145">
        <f t="shared" si="1"/>
        <v>0</v>
      </c>
    </row>
    <row r="140" spans="1:11" s="146" customFormat="1" ht="35.1" customHeight="1">
      <c r="A140" s="105" t="s">
        <v>209</v>
      </c>
      <c r="B140" s="21" t="s">
        <v>1316</v>
      </c>
      <c r="C140" s="21"/>
      <c r="D140" s="21"/>
      <c r="E140" s="21"/>
      <c r="F140" s="144">
        <v>13</v>
      </c>
      <c r="G140" s="101"/>
      <c r="H140" s="144">
        <f>SUM(F140*G140)</f>
        <v>0</v>
      </c>
      <c r="I140" s="145">
        <f>SUM(F140*148%)</f>
        <v>19.239999999999998</v>
      </c>
      <c r="J140" s="92"/>
      <c r="K140" s="145">
        <f t="shared" si="1"/>
        <v>0</v>
      </c>
    </row>
    <row r="141" spans="1:11" s="146" customFormat="1" ht="35.1" customHeight="1">
      <c r="A141" s="105" t="s">
        <v>1760</v>
      </c>
      <c r="B141" s="21" t="s">
        <v>509</v>
      </c>
      <c r="C141" s="21"/>
      <c r="D141" s="21"/>
      <c r="E141" s="21"/>
      <c r="F141" s="144">
        <v>2.0030399999999999</v>
      </c>
      <c r="G141" s="101"/>
      <c r="H141" s="144">
        <f>SUM(F141*G141)</f>
        <v>0</v>
      </c>
      <c r="I141" s="145">
        <f>SUM(F141*148%)</f>
        <v>2.9644991999999997</v>
      </c>
      <c r="J141" s="92"/>
      <c r="K141" s="145">
        <f t="shared" si="1"/>
        <v>0</v>
      </c>
    </row>
    <row r="142" spans="1:11" s="146" customFormat="1" ht="35.1" customHeight="1">
      <c r="A142" s="105" t="s">
        <v>1761</v>
      </c>
      <c r="B142" s="21" t="s">
        <v>628</v>
      </c>
      <c r="C142" s="21"/>
      <c r="D142" s="21"/>
      <c r="E142" s="21"/>
      <c r="F142" s="144">
        <v>3</v>
      </c>
      <c r="G142" s="101"/>
      <c r="H142" s="144">
        <f>SUM(F142*G142)</f>
        <v>0</v>
      </c>
      <c r="I142" s="145">
        <f>SUM(F142*148%)</f>
        <v>4.4399999999999995</v>
      </c>
      <c r="J142" s="92"/>
      <c r="K142" s="145">
        <f t="shared" si="1"/>
        <v>0</v>
      </c>
    </row>
    <row r="143" spans="1:11" s="146" customFormat="1" ht="35.1" customHeight="1">
      <c r="A143" s="105" t="s">
        <v>1762</v>
      </c>
      <c r="B143" s="27" t="s">
        <v>1763</v>
      </c>
      <c r="C143" s="27"/>
      <c r="D143" s="27"/>
      <c r="E143" s="27"/>
      <c r="F143" s="144">
        <v>3.3</v>
      </c>
      <c r="G143" s="101"/>
      <c r="H143" s="144">
        <f>SUM(F143*G143)</f>
        <v>0</v>
      </c>
      <c r="I143" s="145">
        <f>SUM(F143*148%)</f>
        <v>4.8839999999999995</v>
      </c>
      <c r="J143" s="92"/>
      <c r="K143" s="145">
        <f t="shared" ref="K143:K206" si="2">J143*I143</f>
        <v>0</v>
      </c>
    </row>
    <row r="144" spans="1:11" s="146" customFormat="1" ht="35.1" customHeight="1">
      <c r="A144" s="105" t="s">
        <v>1</v>
      </c>
      <c r="B144" s="21" t="s">
        <v>535</v>
      </c>
      <c r="C144" s="21"/>
      <c r="D144" s="21"/>
      <c r="E144" s="21"/>
      <c r="F144" s="144">
        <v>7</v>
      </c>
      <c r="G144" s="101"/>
      <c r="H144" s="144">
        <f>SUM(F144*G144)</f>
        <v>0</v>
      </c>
      <c r="I144" s="145">
        <f>SUM(F144*148%)</f>
        <v>10.36</v>
      </c>
      <c r="J144" s="92"/>
      <c r="K144" s="145">
        <f t="shared" si="2"/>
        <v>0</v>
      </c>
    </row>
    <row r="145" spans="1:11" s="146" customFormat="1" ht="35.1" customHeight="1">
      <c r="A145" s="105" t="s">
        <v>1764</v>
      </c>
      <c r="B145" s="21" t="s">
        <v>364</v>
      </c>
      <c r="C145" s="21"/>
      <c r="D145" s="21"/>
      <c r="E145" s="21"/>
      <c r="F145" s="144">
        <v>17.8</v>
      </c>
      <c r="G145" s="101"/>
      <c r="H145" s="144">
        <f>SUM(F145*G145)</f>
        <v>0</v>
      </c>
      <c r="I145" s="145">
        <f>SUM(F145*148%)</f>
        <v>26.344000000000001</v>
      </c>
      <c r="J145" s="92"/>
      <c r="K145" s="145">
        <f t="shared" si="2"/>
        <v>0</v>
      </c>
    </row>
    <row r="146" spans="1:11" s="146" customFormat="1" ht="35.1" customHeight="1">
      <c r="A146" s="105" t="s">
        <v>1765</v>
      </c>
      <c r="B146" s="21" t="s">
        <v>534</v>
      </c>
      <c r="C146" s="21"/>
      <c r="D146" s="21"/>
      <c r="E146" s="21"/>
      <c r="F146" s="144">
        <v>17.8</v>
      </c>
      <c r="G146" s="101"/>
      <c r="H146" s="144">
        <f>SUM(F146*G146)</f>
        <v>0</v>
      </c>
      <c r="I146" s="145">
        <f>SUM(F146*148%)</f>
        <v>26.344000000000001</v>
      </c>
      <c r="J146" s="92"/>
      <c r="K146" s="145">
        <f t="shared" si="2"/>
        <v>0</v>
      </c>
    </row>
    <row r="147" spans="1:11" s="146" customFormat="1" ht="35.1" customHeight="1">
      <c r="A147" s="105" t="s">
        <v>928</v>
      </c>
      <c r="B147" s="21" t="s">
        <v>1317</v>
      </c>
      <c r="C147" s="21"/>
      <c r="D147" s="21"/>
      <c r="E147" s="21"/>
      <c r="F147" s="144">
        <v>14</v>
      </c>
      <c r="G147" s="101"/>
      <c r="H147" s="144">
        <f>SUM(F147*G147)</f>
        <v>0</v>
      </c>
      <c r="I147" s="145">
        <f>SUM(F147*148%)</f>
        <v>20.72</v>
      </c>
      <c r="J147" s="92"/>
      <c r="K147" s="145">
        <f t="shared" si="2"/>
        <v>0</v>
      </c>
    </row>
    <row r="148" spans="1:11" s="146" customFormat="1" ht="35.1" customHeight="1">
      <c r="A148" s="105" t="s">
        <v>1766</v>
      </c>
      <c r="B148" s="21" t="s">
        <v>944</v>
      </c>
      <c r="C148" s="21"/>
      <c r="D148" s="21"/>
      <c r="E148" s="21"/>
      <c r="F148" s="144">
        <v>2.2000000000000002</v>
      </c>
      <c r="G148" s="101"/>
      <c r="H148" s="144">
        <f>SUM(F148*G148)</f>
        <v>0</v>
      </c>
      <c r="I148" s="145">
        <f>SUM(F148*148%)</f>
        <v>3.2560000000000002</v>
      </c>
      <c r="J148" s="92"/>
      <c r="K148" s="145">
        <f t="shared" si="2"/>
        <v>0</v>
      </c>
    </row>
    <row r="149" spans="1:11" s="146" customFormat="1" ht="35.1" customHeight="1">
      <c r="A149" s="105" t="s">
        <v>1767</v>
      </c>
      <c r="B149" s="21" t="s">
        <v>1494</v>
      </c>
      <c r="C149" s="21"/>
      <c r="D149" s="21"/>
      <c r="E149" s="21"/>
      <c r="F149" s="144">
        <v>16.2</v>
      </c>
      <c r="G149" s="101"/>
      <c r="H149" s="144">
        <f>SUM(F149*G149)</f>
        <v>0</v>
      </c>
      <c r="I149" s="145">
        <f>SUM(F149*148%)</f>
        <v>23.975999999999999</v>
      </c>
      <c r="J149" s="92"/>
      <c r="K149" s="145">
        <f t="shared" si="2"/>
        <v>0</v>
      </c>
    </row>
    <row r="150" spans="1:11" s="146" customFormat="1" ht="35.1" customHeight="1">
      <c r="A150" s="105" t="s">
        <v>1768</v>
      </c>
      <c r="B150" s="21" t="s">
        <v>1495</v>
      </c>
      <c r="C150" s="21"/>
      <c r="D150" s="21"/>
      <c r="E150" s="21"/>
      <c r="F150" s="144">
        <v>17</v>
      </c>
      <c r="G150" s="101"/>
      <c r="H150" s="144">
        <f>SUM(F150*G150)</f>
        <v>0</v>
      </c>
      <c r="I150" s="145">
        <f>SUM(F150*148%)</f>
        <v>25.16</v>
      </c>
      <c r="J150" s="92"/>
      <c r="K150" s="145">
        <f t="shared" si="2"/>
        <v>0</v>
      </c>
    </row>
    <row r="151" spans="1:11" s="146" customFormat="1" ht="35.1" customHeight="1">
      <c r="A151" s="105" t="s">
        <v>3218</v>
      </c>
      <c r="B151" s="21" t="s">
        <v>553</v>
      </c>
      <c r="C151" s="21"/>
      <c r="D151" s="21"/>
      <c r="E151" s="21"/>
      <c r="F151" s="144">
        <v>6.5</v>
      </c>
      <c r="G151" s="101"/>
      <c r="H151" s="144">
        <f>SUM(F151*G151)</f>
        <v>0</v>
      </c>
      <c r="I151" s="145">
        <f>SUM(F151*148%)</f>
        <v>9.6199999999999992</v>
      </c>
      <c r="J151" s="92"/>
      <c r="K151" s="145">
        <f t="shared" si="2"/>
        <v>0</v>
      </c>
    </row>
    <row r="152" spans="1:11" s="146" customFormat="1" ht="35.1" customHeight="1">
      <c r="A152" s="105" t="s">
        <v>3219</v>
      </c>
      <c r="B152" s="21" t="s">
        <v>552</v>
      </c>
      <c r="C152" s="21"/>
      <c r="D152" s="21"/>
      <c r="E152" s="21"/>
      <c r="F152" s="144">
        <v>6.9</v>
      </c>
      <c r="G152" s="101"/>
      <c r="H152" s="144">
        <f>SUM(F152*G152)</f>
        <v>0</v>
      </c>
      <c r="I152" s="145">
        <f>SUM(F152*148%)</f>
        <v>10.212</v>
      </c>
      <c r="J152" s="92"/>
      <c r="K152" s="145">
        <f t="shared" si="2"/>
        <v>0</v>
      </c>
    </row>
    <row r="153" spans="1:11" s="146" customFormat="1" ht="35.1" customHeight="1">
      <c r="A153" s="105" t="s">
        <v>1769</v>
      </c>
      <c r="B153" s="27" t="s">
        <v>1770</v>
      </c>
      <c r="C153" s="27"/>
      <c r="D153" s="27"/>
      <c r="E153" s="27"/>
      <c r="F153" s="144">
        <v>11</v>
      </c>
      <c r="G153" s="101"/>
      <c r="H153" s="144">
        <f>SUM(F153*G153)</f>
        <v>0</v>
      </c>
      <c r="I153" s="145">
        <f>SUM(F153*148%)</f>
        <v>16.28</v>
      </c>
      <c r="J153" s="92"/>
      <c r="K153" s="145">
        <f t="shared" si="2"/>
        <v>0</v>
      </c>
    </row>
    <row r="154" spans="1:11" s="146" customFormat="1" ht="35.1" customHeight="1">
      <c r="A154" s="105" t="s">
        <v>1771</v>
      </c>
      <c r="B154" s="27" t="s">
        <v>3214</v>
      </c>
      <c r="C154" s="27"/>
      <c r="D154" s="27"/>
      <c r="E154" s="27"/>
      <c r="F154" s="144">
        <v>3.4</v>
      </c>
      <c r="G154" s="101"/>
      <c r="H154" s="144">
        <f>SUM(F154*G154)</f>
        <v>0</v>
      </c>
      <c r="I154" s="145">
        <f>SUM(F154*148%)</f>
        <v>5.032</v>
      </c>
      <c r="J154" s="92"/>
      <c r="K154" s="145">
        <f t="shared" si="2"/>
        <v>0</v>
      </c>
    </row>
    <row r="155" spans="1:11" s="146" customFormat="1" ht="35.1" customHeight="1">
      <c r="A155" s="105" t="s">
        <v>1772</v>
      </c>
      <c r="B155" s="21" t="s">
        <v>1493</v>
      </c>
      <c r="C155" s="21"/>
      <c r="D155" s="21"/>
      <c r="E155" s="21"/>
      <c r="F155" s="144">
        <v>6.5</v>
      </c>
      <c r="G155" s="101"/>
      <c r="H155" s="144">
        <f>SUM(F155*G155)</f>
        <v>0</v>
      </c>
      <c r="I155" s="145">
        <f>SUM(F155*148%)</f>
        <v>9.6199999999999992</v>
      </c>
      <c r="J155" s="92"/>
      <c r="K155" s="145">
        <f t="shared" si="2"/>
        <v>0</v>
      </c>
    </row>
    <row r="156" spans="1:11" s="146" customFormat="1" ht="35.1" customHeight="1">
      <c r="A156" s="105" t="s">
        <v>1773</v>
      </c>
      <c r="B156" s="21" t="s">
        <v>1774</v>
      </c>
      <c r="C156" s="21"/>
      <c r="D156" s="21"/>
      <c r="E156" s="21"/>
      <c r="F156" s="144">
        <v>13.7</v>
      </c>
      <c r="G156" s="101"/>
      <c r="H156" s="144">
        <f>SUM(F156*G156)</f>
        <v>0</v>
      </c>
      <c r="I156" s="145">
        <f>SUM(F156*148%)</f>
        <v>20.276</v>
      </c>
      <c r="J156" s="92"/>
      <c r="K156" s="145">
        <f t="shared" si="2"/>
        <v>0</v>
      </c>
    </row>
    <row r="157" spans="1:11" s="146" customFormat="1" ht="35.1" customHeight="1">
      <c r="A157" s="105" t="s">
        <v>3220</v>
      </c>
      <c r="B157" s="21" t="s">
        <v>857</v>
      </c>
      <c r="C157" s="21"/>
      <c r="D157" s="21"/>
      <c r="E157" s="21"/>
      <c r="F157" s="144">
        <v>22</v>
      </c>
      <c r="G157" s="101"/>
      <c r="H157" s="144">
        <f>SUM(F157*G157)</f>
        <v>0</v>
      </c>
      <c r="I157" s="145">
        <f>SUM(F157*148%)</f>
        <v>32.56</v>
      </c>
      <c r="J157" s="92"/>
      <c r="K157" s="145">
        <f t="shared" si="2"/>
        <v>0</v>
      </c>
    </row>
    <row r="158" spans="1:11" s="146" customFormat="1" ht="35.1" customHeight="1">
      <c r="A158" s="105" t="s">
        <v>1776</v>
      </c>
      <c r="B158" s="21" t="s">
        <v>624</v>
      </c>
      <c r="C158" s="21"/>
      <c r="D158" s="21"/>
      <c r="E158" s="21"/>
      <c r="F158" s="144">
        <v>5.4441600000000001</v>
      </c>
      <c r="G158" s="101"/>
      <c r="H158" s="144">
        <f>SUM(F158*G158)</f>
        <v>0</v>
      </c>
      <c r="I158" s="145">
        <f>SUM(F158*148%)</f>
        <v>8.0573568000000009</v>
      </c>
      <c r="J158" s="92"/>
      <c r="K158" s="145">
        <f t="shared" si="2"/>
        <v>0</v>
      </c>
    </row>
    <row r="159" spans="1:11" s="146" customFormat="1" ht="35.1" customHeight="1">
      <c r="A159" s="105" t="s">
        <v>1777</v>
      </c>
      <c r="B159" s="21" t="s">
        <v>548</v>
      </c>
      <c r="C159" s="21"/>
      <c r="D159" s="21"/>
      <c r="E159" s="21"/>
      <c r="F159" s="144">
        <v>8</v>
      </c>
      <c r="G159" s="101"/>
      <c r="H159" s="144">
        <f>SUM(F159*G159)</f>
        <v>0</v>
      </c>
      <c r="I159" s="145">
        <f>SUM(F159*148%)</f>
        <v>11.84</v>
      </c>
      <c r="J159" s="92"/>
      <c r="K159" s="145">
        <f t="shared" si="2"/>
        <v>0</v>
      </c>
    </row>
    <row r="160" spans="1:11" s="146" customFormat="1" ht="35.1" customHeight="1">
      <c r="A160" s="105" t="s">
        <v>1778</v>
      </c>
      <c r="B160" s="21" t="s">
        <v>546</v>
      </c>
      <c r="C160" s="21"/>
      <c r="D160" s="21"/>
      <c r="E160" s="21"/>
      <c r="F160" s="144">
        <v>33.5</v>
      </c>
      <c r="G160" s="101"/>
      <c r="H160" s="144">
        <f>SUM(F160*G160)</f>
        <v>0</v>
      </c>
      <c r="I160" s="145">
        <f>SUM(F160*148%)</f>
        <v>49.58</v>
      </c>
      <c r="J160" s="92"/>
      <c r="K160" s="145">
        <f t="shared" si="2"/>
        <v>0</v>
      </c>
    </row>
    <row r="161" spans="1:11" s="146" customFormat="1" ht="35.1" customHeight="1">
      <c r="A161" s="105" t="s">
        <v>1779</v>
      </c>
      <c r="B161" s="21" t="s">
        <v>1313</v>
      </c>
      <c r="C161" s="21"/>
      <c r="D161" s="21"/>
      <c r="E161" s="21"/>
      <c r="F161" s="144">
        <v>33</v>
      </c>
      <c r="G161" s="101"/>
      <c r="H161" s="144">
        <f>SUM(F161*G161)</f>
        <v>0</v>
      </c>
      <c r="I161" s="145">
        <f>SUM(F161*148%)</f>
        <v>48.839999999999996</v>
      </c>
      <c r="J161" s="92"/>
      <c r="K161" s="145">
        <f t="shared" si="2"/>
        <v>0</v>
      </c>
    </row>
    <row r="162" spans="1:11" s="146" customFormat="1" ht="35.1" customHeight="1">
      <c r="A162" s="105" t="s">
        <v>1780</v>
      </c>
      <c r="B162" s="21" t="s">
        <v>528</v>
      </c>
      <c r="C162" s="21"/>
      <c r="D162" s="21"/>
      <c r="E162" s="21"/>
      <c r="F162" s="144">
        <v>30</v>
      </c>
      <c r="G162" s="101"/>
      <c r="H162" s="144">
        <f>SUM(F162*G162)</f>
        <v>0</v>
      </c>
      <c r="I162" s="145">
        <f>SUM(F162*148%)</f>
        <v>44.4</v>
      </c>
      <c r="J162" s="92"/>
      <c r="K162" s="145">
        <f t="shared" si="2"/>
        <v>0</v>
      </c>
    </row>
    <row r="163" spans="1:11" s="146" customFormat="1" ht="35.1" customHeight="1">
      <c r="A163" s="105" t="s">
        <v>1781</v>
      </c>
      <c r="B163" s="27" t="s">
        <v>1782</v>
      </c>
      <c r="C163" s="27"/>
      <c r="D163" s="27"/>
      <c r="E163" s="27"/>
      <c r="F163" s="144">
        <v>13.9</v>
      </c>
      <c r="G163" s="101"/>
      <c r="H163" s="144">
        <f>SUM(F163*G163)</f>
        <v>0</v>
      </c>
      <c r="I163" s="145">
        <f>SUM(F163*148%)</f>
        <v>20.571999999999999</v>
      </c>
      <c r="J163" s="92"/>
      <c r="K163" s="145">
        <f t="shared" si="2"/>
        <v>0</v>
      </c>
    </row>
    <row r="164" spans="1:11" s="146" customFormat="1" ht="35.1" customHeight="1">
      <c r="A164" s="105" t="s">
        <v>1783</v>
      </c>
      <c r="B164" s="27" t="s">
        <v>3215</v>
      </c>
      <c r="C164" s="27"/>
      <c r="D164" s="27"/>
      <c r="E164" s="27"/>
      <c r="F164" s="144">
        <v>7.5</v>
      </c>
      <c r="G164" s="101"/>
      <c r="H164" s="144">
        <f>SUM(F164*G164)</f>
        <v>0</v>
      </c>
      <c r="I164" s="145">
        <f>SUM(F164*148%)</f>
        <v>11.1</v>
      </c>
      <c r="J164" s="92"/>
      <c r="K164" s="145">
        <f t="shared" si="2"/>
        <v>0</v>
      </c>
    </row>
    <row r="165" spans="1:11" s="146" customFormat="1" ht="35.1" customHeight="1">
      <c r="A165" s="105" t="s">
        <v>3221</v>
      </c>
      <c r="B165" s="21" t="s">
        <v>1189</v>
      </c>
      <c r="C165" s="21"/>
      <c r="D165" s="21"/>
      <c r="E165" s="21"/>
      <c r="F165" s="144">
        <v>18</v>
      </c>
      <c r="G165" s="101"/>
      <c r="H165" s="144">
        <f>SUM(F165*G165)</f>
        <v>0</v>
      </c>
      <c r="I165" s="145">
        <f>SUM(F165*148%)</f>
        <v>26.64</v>
      </c>
      <c r="J165" s="92"/>
      <c r="K165" s="145">
        <f t="shared" si="2"/>
        <v>0</v>
      </c>
    </row>
    <row r="166" spans="1:11" s="146" customFormat="1" ht="35.1" customHeight="1">
      <c r="A166" s="105" t="s">
        <v>1191</v>
      </c>
      <c r="B166" s="21" t="s">
        <v>1440</v>
      </c>
      <c r="C166" s="21"/>
      <c r="D166" s="21"/>
      <c r="E166" s="21"/>
      <c r="F166" s="144">
        <v>5.5</v>
      </c>
      <c r="G166" s="101"/>
      <c r="H166" s="144">
        <f>SUM(F166*G166)</f>
        <v>0</v>
      </c>
      <c r="I166" s="145">
        <f>SUM(F166*148%)</f>
        <v>8.14</v>
      </c>
      <c r="J166" s="92"/>
      <c r="K166" s="145">
        <f t="shared" si="2"/>
        <v>0</v>
      </c>
    </row>
    <row r="167" spans="1:11" s="146" customFormat="1" ht="35.1" customHeight="1">
      <c r="A167" s="105" t="s">
        <v>1190</v>
      </c>
      <c r="B167" s="21" t="s">
        <v>1439</v>
      </c>
      <c r="C167" s="21"/>
      <c r="D167" s="21"/>
      <c r="E167" s="21"/>
      <c r="F167" s="144">
        <v>6.9</v>
      </c>
      <c r="G167" s="101"/>
      <c r="H167" s="144">
        <f>SUM(F167*G167)</f>
        <v>0</v>
      </c>
      <c r="I167" s="145">
        <f>SUM(F167*148%)</f>
        <v>10.212</v>
      </c>
      <c r="J167" s="92"/>
      <c r="K167" s="145">
        <f t="shared" si="2"/>
        <v>0</v>
      </c>
    </row>
    <row r="168" spans="1:11" s="146" customFormat="1" ht="35.1" customHeight="1">
      <c r="A168" s="105" t="s">
        <v>1784</v>
      </c>
      <c r="B168" s="21" t="s">
        <v>1315</v>
      </c>
      <c r="C168" s="21"/>
      <c r="D168" s="21"/>
      <c r="E168" s="21"/>
      <c r="F168" s="144">
        <v>2.1</v>
      </c>
      <c r="G168" s="101"/>
      <c r="H168" s="144">
        <f>SUM(F168*G168)</f>
        <v>0</v>
      </c>
      <c r="I168" s="145">
        <f>SUM(F168*148%)</f>
        <v>3.1080000000000001</v>
      </c>
      <c r="J168" s="92"/>
      <c r="K168" s="145">
        <f t="shared" si="2"/>
        <v>0</v>
      </c>
    </row>
    <row r="169" spans="1:11" s="146" customFormat="1" ht="35.1" customHeight="1">
      <c r="A169" s="105" t="s">
        <v>1188</v>
      </c>
      <c r="B169" s="27" t="s">
        <v>1785</v>
      </c>
      <c r="C169" s="27"/>
      <c r="D169" s="27"/>
      <c r="E169" s="27"/>
      <c r="F169" s="144">
        <v>3.8</v>
      </c>
      <c r="G169" s="101"/>
      <c r="H169" s="144">
        <f>SUM(F169*G169)</f>
        <v>0</v>
      </c>
      <c r="I169" s="145">
        <f>SUM(F169*148%)</f>
        <v>5.6239999999999997</v>
      </c>
      <c r="J169" s="92"/>
      <c r="K169" s="145">
        <f t="shared" si="2"/>
        <v>0</v>
      </c>
    </row>
    <row r="170" spans="1:11" s="146" customFormat="1" ht="35.1" customHeight="1">
      <c r="A170" s="105" t="s">
        <v>1183</v>
      </c>
      <c r="B170" s="21" t="s">
        <v>1184</v>
      </c>
      <c r="C170" s="21"/>
      <c r="D170" s="21"/>
      <c r="E170" s="21"/>
      <c r="F170" s="144">
        <v>103.5</v>
      </c>
      <c r="G170" s="101"/>
      <c r="H170" s="144">
        <f>SUM(F170*G170)</f>
        <v>0</v>
      </c>
      <c r="I170" s="145">
        <f>SUM(F170*148%)</f>
        <v>153.18</v>
      </c>
      <c r="J170" s="92"/>
      <c r="K170" s="145">
        <f t="shared" si="2"/>
        <v>0</v>
      </c>
    </row>
    <row r="171" spans="1:11" s="146" customFormat="1" ht="35.1" customHeight="1">
      <c r="A171" s="105" t="s">
        <v>554</v>
      </c>
      <c r="B171" s="21" t="s">
        <v>555</v>
      </c>
      <c r="C171" s="21"/>
      <c r="D171" s="21"/>
      <c r="E171" s="21"/>
      <c r="F171" s="144">
        <v>100.5</v>
      </c>
      <c r="G171" s="101"/>
      <c r="H171" s="144">
        <f>SUM(F171*G171)</f>
        <v>0</v>
      </c>
      <c r="I171" s="145">
        <f>SUM(F171*148%)</f>
        <v>148.74</v>
      </c>
      <c r="J171" s="92"/>
      <c r="K171" s="145">
        <f t="shared" si="2"/>
        <v>0</v>
      </c>
    </row>
    <row r="172" spans="1:11" s="146" customFormat="1" ht="35.1" customHeight="1">
      <c r="A172" s="105" t="s">
        <v>1186</v>
      </c>
      <c r="B172" s="21" t="s">
        <v>1187</v>
      </c>
      <c r="C172" s="21"/>
      <c r="D172" s="21"/>
      <c r="E172" s="21"/>
      <c r="F172" s="144">
        <v>105</v>
      </c>
      <c r="G172" s="101"/>
      <c r="H172" s="144">
        <f>SUM(F172*G172)</f>
        <v>0</v>
      </c>
      <c r="I172" s="145">
        <f>SUM(F172*148%)</f>
        <v>155.4</v>
      </c>
      <c r="J172" s="92"/>
      <c r="K172" s="145">
        <f t="shared" si="2"/>
        <v>0</v>
      </c>
    </row>
    <row r="173" spans="1:11" s="146" customFormat="1" ht="35.1" customHeight="1">
      <c r="A173" s="105" t="s">
        <v>1185</v>
      </c>
      <c r="B173" s="21" t="s">
        <v>1464</v>
      </c>
      <c r="C173" s="21"/>
      <c r="D173" s="21"/>
      <c r="E173" s="21"/>
      <c r="F173" s="144">
        <v>87</v>
      </c>
      <c r="G173" s="101"/>
      <c r="H173" s="144">
        <f>SUM(F173*G173)</f>
        <v>0</v>
      </c>
      <c r="I173" s="145">
        <f>SUM(F173*148%)</f>
        <v>128.76</v>
      </c>
      <c r="J173" s="92"/>
      <c r="K173" s="145">
        <f t="shared" si="2"/>
        <v>0</v>
      </c>
    </row>
    <row r="174" spans="1:11" s="146" customFormat="1" ht="35.1" customHeight="1">
      <c r="A174" s="105" t="s">
        <v>1786</v>
      </c>
      <c r="B174" s="27" t="s">
        <v>1787</v>
      </c>
      <c r="C174" s="27"/>
      <c r="D174" s="27"/>
      <c r="E174" s="27"/>
      <c r="F174" s="144">
        <v>13</v>
      </c>
      <c r="G174" s="101"/>
      <c r="H174" s="144">
        <f>SUM(F174*G174)</f>
        <v>0</v>
      </c>
      <c r="I174" s="145">
        <f>SUM(F174*148%)</f>
        <v>19.239999999999998</v>
      </c>
      <c r="J174" s="92"/>
      <c r="K174" s="145">
        <f t="shared" si="2"/>
        <v>0</v>
      </c>
    </row>
    <row r="175" spans="1:11" s="146" customFormat="1" ht="35.1" customHeight="1">
      <c r="A175" s="105" t="s">
        <v>19</v>
      </c>
      <c r="B175" s="21" t="s">
        <v>855</v>
      </c>
      <c r="C175" s="21"/>
      <c r="D175" s="21"/>
      <c r="E175" s="21"/>
      <c r="F175" s="144">
        <v>6.5</v>
      </c>
      <c r="G175" s="101"/>
      <c r="H175" s="144">
        <f>SUM(F175*G175)</f>
        <v>0</v>
      </c>
      <c r="I175" s="145">
        <f>SUM(F175*148%)</f>
        <v>9.6199999999999992</v>
      </c>
      <c r="J175" s="92"/>
      <c r="K175" s="145">
        <f t="shared" si="2"/>
        <v>0</v>
      </c>
    </row>
    <row r="176" spans="1:11" s="146" customFormat="1" ht="35.1" customHeight="1">
      <c r="A176" s="105" t="s">
        <v>1788</v>
      </c>
      <c r="B176" s="21" t="s">
        <v>1022</v>
      </c>
      <c r="C176" s="21"/>
      <c r="D176" s="21"/>
      <c r="E176" s="21"/>
      <c r="F176" s="144">
        <v>8.8000000000000007</v>
      </c>
      <c r="G176" s="101"/>
      <c r="H176" s="144">
        <f>SUM(F176*G176)</f>
        <v>0</v>
      </c>
      <c r="I176" s="145">
        <f>SUM(F176*148%)</f>
        <v>13.024000000000001</v>
      </c>
      <c r="J176" s="92"/>
      <c r="K176" s="145">
        <f t="shared" si="2"/>
        <v>0</v>
      </c>
    </row>
    <row r="177" spans="1:11" s="146" customFormat="1" ht="35.1" customHeight="1">
      <c r="A177" s="105" t="s">
        <v>1789</v>
      </c>
      <c r="B177" s="21" t="s">
        <v>549</v>
      </c>
      <c r="C177" s="21"/>
      <c r="D177" s="21"/>
      <c r="E177" s="21"/>
      <c r="F177" s="144">
        <v>6.8</v>
      </c>
      <c r="G177" s="101"/>
      <c r="H177" s="144">
        <f>SUM(F177*G177)</f>
        <v>0</v>
      </c>
      <c r="I177" s="145">
        <f>SUM(F177*148%)</f>
        <v>10.064</v>
      </c>
      <c r="J177" s="92"/>
      <c r="K177" s="145">
        <f t="shared" si="2"/>
        <v>0</v>
      </c>
    </row>
    <row r="178" spans="1:11" s="146" customFormat="1" ht="35.1" customHeight="1">
      <c r="A178" s="105" t="s">
        <v>1790</v>
      </c>
      <c r="B178" s="27" t="s">
        <v>1791</v>
      </c>
      <c r="C178" s="27"/>
      <c r="D178" s="27"/>
      <c r="E178" s="27"/>
      <c r="F178" s="144">
        <v>34</v>
      </c>
      <c r="G178" s="101"/>
      <c r="H178" s="144">
        <f>SUM(F178*G178)</f>
        <v>0</v>
      </c>
      <c r="I178" s="145">
        <f>SUM(F178*148%)</f>
        <v>50.32</v>
      </c>
      <c r="J178" s="92"/>
      <c r="K178" s="145">
        <f t="shared" si="2"/>
        <v>0</v>
      </c>
    </row>
    <row r="179" spans="1:11" s="146" customFormat="1" ht="35.1" customHeight="1">
      <c r="A179" s="105" t="s">
        <v>1792</v>
      </c>
      <c r="B179" s="21" t="s">
        <v>1024</v>
      </c>
      <c r="C179" s="21"/>
      <c r="D179" s="21"/>
      <c r="E179" s="21"/>
      <c r="F179" s="144">
        <v>28</v>
      </c>
      <c r="G179" s="101"/>
      <c r="H179" s="144">
        <f>SUM(F179*G179)</f>
        <v>0</v>
      </c>
      <c r="I179" s="145">
        <f>SUM(F179*148%)</f>
        <v>41.44</v>
      </c>
      <c r="J179" s="92"/>
      <c r="K179" s="145">
        <f t="shared" si="2"/>
        <v>0</v>
      </c>
    </row>
    <row r="180" spans="1:11" s="146" customFormat="1" ht="35.1" customHeight="1">
      <c r="A180" s="105" t="s">
        <v>1793</v>
      </c>
      <c r="B180" s="21" t="s">
        <v>3269</v>
      </c>
      <c r="C180" s="21"/>
      <c r="D180" s="21"/>
      <c r="E180" s="21"/>
      <c r="F180" s="144">
        <v>14.5</v>
      </c>
      <c r="G180" s="101"/>
      <c r="H180" s="144">
        <f>SUM(F180*G180)</f>
        <v>0</v>
      </c>
      <c r="I180" s="145">
        <f>SUM(F180*148%)</f>
        <v>21.46</v>
      </c>
      <c r="J180" s="92"/>
      <c r="K180" s="145">
        <f t="shared" si="2"/>
        <v>0</v>
      </c>
    </row>
    <row r="181" spans="1:11" s="146" customFormat="1" ht="35.1" customHeight="1">
      <c r="A181" s="105" t="s">
        <v>1794</v>
      </c>
      <c r="B181" s="21" t="s">
        <v>1438</v>
      </c>
      <c r="C181" s="21"/>
      <c r="D181" s="21"/>
      <c r="E181" s="21"/>
      <c r="F181" s="144">
        <v>6.9</v>
      </c>
      <c r="G181" s="101"/>
      <c r="H181" s="144">
        <f>SUM(F181*G181)</f>
        <v>0</v>
      </c>
      <c r="I181" s="145">
        <f>SUM(F181*148%)</f>
        <v>10.212</v>
      </c>
      <c r="J181" s="92"/>
      <c r="K181" s="145">
        <f t="shared" si="2"/>
        <v>0</v>
      </c>
    </row>
    <row r="182" spans="1:11" s="146" customFormat="1" ht="35.1" customHeight="1">
      <c r="A182" s="105" t="s">
        <v>1795</v>
      </c>
      <c r="B182" s="27" t="s">
        <v>1796</v>
      </c>
      <c r="C182" s="27"/>
      <c r="D182" s="27"/>
      <c r="E182" s="27"/>
      <c r="F182" s="144">
        <v>5.5</v>
      </c>
      <c r="G182" s="101"/>
      <c r="H182" s="144">
        <f>SUM(F182*G182)</f>
        <v>0</v>
      </c>
      <c r="I182" s="145">
        <f>SUM(F182*148%)</f>
        <v>8.14</v>
      </c>
      <c r="J182" s="92"/>
      <c r="K182" s="145">
        <f t="shared" si="2"/>
        <v>0</v>
      </c>
    </row>
    <row r="183" spans="1:11" s="146" customFormat="1" ht="35.1" customHeight="1">
      <c r="A183" s="105" t="s">
        <v>940</v>
      </c>
      <c r="B183" s="21" t="s">
        <v>941</v>
      </c>
      <c r="C183" s="21"/>
      <c r="D183" s="21"/>
      <c r="E183" s="21"/>
      <c r="F183" s="144">
        <v>3.4</v>
      </c>
      <c r="G183" s="101"/>
      <c r="H183" s="144">
        <f>SUM(F183*G183)</f>
        <v>0</v>
      </c>
      <c r="I183" s="145">
        <f>SUM(F183*148%)</f>
        <v>5.032</v>
      </c>
      <c r="J183" s="92"/>
      <c r="K183" s="145">
        <f t="shared" si="2"/>
        <v>0</v>
      </c>
    </row>
    <row r="184" spans="1:11" s="146" customFormat="1" ht="35.1" customHeight="1">
      <c r="A184" s="105" t="s">
        <v>1797</v>
      </c>
      <c r="B184" s="21" t="s">
        <v>556</v>
      </c>
      <c r="C184" s="21"/>
      <c r="D184" s="21"/>
      <c r="E184" s="21"/>
      <c r="F184" s="144">
        <v>8</v>
      </c>
      <c r="G184" s="101"/>
      <c r="H184" s="144">
        <f>SUM(F184*G184)</f>
        <v>0</v>
      </c>
      <c r="I184" s="145">
        <f>SUM(F184*148%)</f>
        <v>11.84</v>
      </c>
      <c r="J184" s="92"/>
      <c r="K184" s="145">
        <f t="shared" si="2"/>
        <v>0</v>
      </c>
    </row>
    <row r="185" spans="1:11" s="146" customFormat="1" ht="35.1" customHeight="1">
      <c r="A185" s="105" t="s">
        <v>1798</v>
      </c>
      <c r="B185" s="27" t="s">
        <v>1799</v>
      </c>
      <c r="C185" s="27"/>
      <c r="D185" s="27"/>
      <c r="E185" s="27"/>
      <c r="F185" s="144">
        <v>42</v>
      </c>
      <c r="G185" s="101"/>
      <c r="H185" s="144">
        <f>SUM(F185*G185)</f>
        <v>0</v>
      </c>
      <c r="I185" s="145">
        <f>SUM(F185*148%)</f>
        <v>62.16</v>
      </c>
      <c r="J185" s="92"/>
      <c r="K185" s="145">
        <f t="shared" si="2"/>
        <v>0</v>
      </c>
    </row>
    <row r="186" spans="1:11" s="146" customFormat="1" ht="35.1" customHeight="1">
      <c r="A186" s="105" t="s">
        <v>1800</v>
      </c>
      <c r="B186" s="21" t="s">
        <v>911</v>
      </c>
      <c r="C186" s="21"/>
      <c r="D186" s="21"/>
      <c r="E186" s="21"/>
      <c r="F186" s="144">
        <v>55</v>
      </c>
      <c r="G186" s="101"/>
      <c r="H186" s="144">
        <f>SUM(F186*G186)</f>
        <v>0</v>
      </c>
      <c r="I186" s="145">
        <f>SUM(F186*148%)</f>
        <v>81.400000000000006</v>
      </c>
      <c r="J186" s="92"/>
      <c r="K186" s="145">
        <f t="shared" si="2"/>
        <v>0</v>
      </c>
    </row>
    <row r="187" spans="1:11" s="146" customFormat="1" ht="35.1" customHeight="1">
      <c r="A187" s="105" t="s">
        <v>1801</v>
      </c>
      <c r="B187" s="21" t="s">
        <v>910</v>
      </c>
      <c r="C187" s="21"/>
      <c r="D187" s="21"/>
      <c r="E187" s="21"/>
      <c r="F187" s="144">
        <v>38</v>
      </c>
      <c r="G187" s="101"/>
      <c r="H187" s="144">
        <f>SUM(F187*G187)</f>
        <v>0</v>
      </c>
      <c r="I187" s="145">
        <f>SUM(F187*148%)</f>
        <v>56.24</v>
      </c>
      <c r="J187" s="92"/>
      <c r="K187" s="145">
        <f t="shared" si="2"/>
        <v>0</v>
      </c>
    </row>
    <row r="188" spans="1:11" s="146" customFormat="1" ht="35.1" customHeight="1">
      <c r="A188" s="105" t="s">
        <v>1802</v>
      </c>
      <c r="B188" s="27" t="s">
        <v>1803</v>
      </c>
      <c r="C188" s="27"/>
      <c r="D188" s="27"/>
      <c r="E188" s="27"/>
      <c r="F188" s="144">
        <v>1.5</v>
      </c>
      <c r="G188" s="101"/>
      <c r="H188" s="144">
        <f>SUM(F188*G188)</f>
        <v>0</v>
      </c>
      <c r="I188" s="145">
        <f>SUM(F188*148%)</f>
        <v>2.2199999999999998</v>
      </c>
      <c r="J188" s="92"/>
      <c r="K188" s="145">
        <f t="shared" si="2"/>
        <v>0</v>
      </c>
    </row>
    <row r="189" spans="1:11" s="146" customFormat="1" ht="35.1" customHeight="1">
      <c r="A189" s="105" t="s">
        <v>1804</v>
      </c>
      <c r="B189" s="27" t="s">
        <v>1805</v>
      </c>
      <c r="C189" s="27"/>
      <c r="D189" s="27"/>
      <c r="E189" s="27"/>
      <c r="F189" s="144">
        <v>1.5</v>
      </c>
      <c r="G189" s="101"/>
      <c r="H189" s="144">
        <f>SUM(F189*G189)</f>
        <v>0</v>
      </c>
      <c r="I189" s="145">
        <f>SUM(F189*148%)</f>
        <v>2.2199999999999998</v>
      </c>
      <c r="J189" s="92"/>
      <c r="K189" s="145">
        <f t="shared" si="2"/>
        <v>0</v>
      </c>
    </row>
    <row r="190" spans="1:11" s="146" customFormat="1" ht="35.1" customHeight="1">
      <c r="A190" s="105" t="s">
        <v>1806</v>
      </c>
      <c r="B190" s="27" t="s">
        <v>1807</v>
      </c>
      <c r="C190" s="27"/>
      <c r="D190" s="27"/>
      <c r="E190" s="27"/>
      <c r="F190" s="144">
        <v>2</v>
      </c>
      <c r="G190" s="101"/>
      <c r="H190" s="144">
        <f>SUM(F190*G190)</f>
        <v>0</v>
      </c>
      <c r="I190" s="145">
        <f>SUM(F190*148%)</f>
        <v>2.96</v>
      </c>
      <c r="J190" s="92"/>
      <c r="K190" s="145">
        <f t="shared" si="2"/>
        <v>0</v>
      </c>
    </row>
    <row r="191" spans="1:11" s="146" customFormat="1" ht="35.1" customHeight="1">
      <c r="A191" s="105" t="s">
        <v>1808</v>
      </c>
      <c r="B191" s="21" t="s">
        <v>557</v>
      </c>
      <c r="C191" s="21"/>
      <c r="D191" s="21"/>
      <c r="E191" s="21"/>
      <c r="F191" s="144">
        <v>8</v>
      </c>
      <c r="G191" s="101"/>
      <c r="H191" s="144">
        <f>SUM(F191*G191)</f>
        <v>0</v>
      </c>
      <c r="I191" s="145">
        <f>SUM(F191*148%)</f>
        <v>11.84</v>
      </c>
      <c r="J191" s="92"/>
      <c r="K191" s="145">
        <f t="shared" si="2"/>
        <v>0</v>
      </c>
    </row>
    <row r="192" spans="1:11" s="146" customFormat="1" ht="35.1" customHeight="1">
      <c r="A192" s="105" t="s">
        <v>1809</v>
      </c>
      <c r="B192" s="21" t="s">
        <v>1312</v>
      </c>
      <c r="C192" s="21"/>
      <c r="D192" s="21"/>
      <c r="E192" s="21"/>
      <c r="F192" s="144">
        <v>12.8</v>
      </c>
      <c r="G192" s="101"/>
      <c r="H192" s="144">
        <f>SUM(F192*G192)</f>
        <v>0</v>
      </c>
      <c r="I192" s="145">
        <f>SUM(F192*148%)</f>
        <v>18.943999999999999</v>
      </c>
      <c r="J192" s="92"/>
      <c r="K192" s="145">
        <f t="shared" si="2"/>
        <v>0</v>
      </c>
    </row>
    <row r="193" spans="1:11" s="146" customFormat="1" ht="35.1" customHeight="1">
      <c r="A193" s="105" t="s">
        <v>1453</v>
      </c>
      <c r="B193" s="21" t="s">
        <v>854</v>
      </c>
      <c r="C193" s="21"/>
      <c r="D193" s="21"/>
      <c r="E193" s="21"/>
      <c r="F193" s="144">
        <v>6.6</v>
      </c>
      <c r="G193" s="101"/>
      <c r="H193" s="144">
        <f>SUM(F193*G193)</f>
        <v>0</v>
      </c>
      <c r="I193" s="145">
        <f>SUM(F193*148%)</f>
        <v>9.7679999999999989</v>
      </c>
      <c r="J193" s="92"/>
      <c r="K193" s="145">
        <f t="shared" si="2"/>
        <v>0</v>
      </c>
    </row>
    <row r="194" spans="1:11" s="146" customFormat="1" ht="35.1" customHeight="1">
      <c r="A194" s="105" t="s">
        <v>1810</v>
      </c>
      <c r="B194" s="27" t="s">
        <v>1811</v>
      </c>
      <c r="C194" s="27"/>
      <c r="D194" s="27"/>
      <c r="E194" s="27"/>
      <c r="F194" s="144">
        <v>5.8</v>
      </c>
      <c r="G194" s="101"/>
      <c r="H194" s="144">
        <f>SUM(F194*G194)</f>
        <v>0</v>
      </c>
      <c r="I194" s="145">
        <f>SUM(F194*148%)</f>
        <v>8.5839999999999996</v>
      </c>
      <c r="J194" s="92"/>
      <c r="K194" s="145">
        <f t="shared" si="2"/>
        <v>0</v>
      </c>
    </row>
    <row r="195" spans="1:11" s="146" customFormat="1" ht="35.1" customHeight="1">
      <c r="A195" s="105" t="s">
        <v>878</v>
      </c>
      <c r="B195" s="21" t="s">
        <v>1812</v>
      </c>
      <c r="C195" s="21"/>
      <c r="D195" s="21"/>
      <c r="E195" s="21"/>
      <c r="F195" s="144">
        <v>5.5</v>
      </c>
      <c r="G195" s="101"/>
      <c r="H195" s="144">
        <f>SUM(F195*G195)</f>
        <v>0</v>
      </c>
      <c r="I195" s="145">
        <f>SUM(F195*148%)</f>
        <v>8.14</v>
      </c>
      <c r="J195" s="92"/>
      <c r="K195" s="145">
        <f t="shared" si="2"/>
        <v>0</v>
      </c>
    </row>
    <row r="196" spans="1:11" s="146" customFormat="1" ht="35.1" customHeight="1">
      <c r="A196" s="105" t="s">
        <v>1813</v>
      </c>
      <c r="B196" s="21" t="s">
        <v>1814</v>
      </c>
      <c r="C196" s="21"/>
      <c r="D196" s="21"/>
      <c r="E196" s="21"/>
      <c r="F196" s="144">
        <v>4</v>
      </c>
      <c r="G196" s="101"/>
      <c r="H196" s="144">
        <f>SUM(F196*G196)</f>
        <v>0</v>
      </c>
      <c r="I196" s="145">
        <f>SUM(F196*148%)</f>
        <v>5.92</v>
      </c>
      <c r="J196" s="92"/>
      <c r="K196" s="145">
        <f t="shared" si="2"/>
        <v>0</v>
      </c>
    </row>
    <row r="197" spans="1:11" s="146" customFormat="1" ht="35.1" customHeight="1">
      <c r="A197" s="105" t="s">
        <v>877</v>
      </c>
      <c r="B197" s="21" t="s">
        <v>1815</v>
      </c>
      <c r="C197" s="21"/>
      <c r="D197" s="21"/>
      <c r="E197" s="21"/>
      <c r="F197" s="144">
        <v>4.0999999999999996</v>
      </c>
      <c r="G197" s="101"/>
      <c r="H197" s="144">
        <f>SUM(F197*G197)</f>
        <v>0</v>
      </c>
      <c r="I197" s="145">
        <f>SUM(F197*148%)</f>
        <v>6.0679999999999996</v>
      </c>
      <c r="J197" s="92"/>
      <c r="K197" s="145">
        <f t="shared" si="2"/>
        <v>0</v>
      </c>
    </row>
    <row r="198" spans="1:11" s="146" customFormat="1" ht="35.1" customHeight="1">
      <c r="A198" s="105" t="s">
        <v>1816</v>
      </c>
      <c r="B198" s="21" t="s">
        <v>1025</v>
      </c>
      <c r="C198" s="21"/>
      <c r="D198" s="21"/>
      <c r="E198" s="21"/>
      <c r="F198" s="144">
        <v>6</v>
      </c>
      <c r="G198" s="101"/>
      <c r="H198" s="144">
        <f>SUM(F198*G198)</f>
        <v>0</v>
      </c>
      <c r="I198" s="145">
        <f>SUM(F198*148%)</f>
        <v>8.879999999999999</v>
      </c>
      <c r="J198" s="92"/>
      <c r="K198" s="145">
        <f t="shared" si="2"/>
        <v>0</v>
      </c>
    </row>
    <row r="199" spans="1:11" s="146" customFormat="1" ht="35.1" customHeight="1">
      <c r="A199" s="105" t="s">
        <v>1817</v>
      </c>
      <c r="B199" s="21" t="s">
        <v>942</v>
      </c>
      <c r="C199" s="21"/>
      <c r="D199" s="21"/>
      <c r="E199" s="21"/>
      <c r="F199" s="144">
        <v>5.6</v>
      </c>
      <c r="G199" s="101"/>
      <c r="H199" s="144">
        <f>SUM(F199*G199)</f>
        <v>0</v>
      </c>
      <c r="I199" s="145">
        <f>SUM(F199*148%)</f>
        <v>8.2880000000000003</v>
      </c>
      <c r="J199" s="92"/>
      <c r="K199" s="145">
        <f t="shared" si="2"/>
        <v>0</v>
      </c>
    </row>
    <row r="200" spans="1:11" s="146" customFormat="1" ht="35.1" customHeight="1">
      <c r="A200" s="105" t="s">
        <v>1818</v>
      </c>
      <c r="B200" s="27" t="s">
        <v>1819</v>
      </c>
      <c r="C200" s="27"/>
      <c r="D200" s="27"/>
      <c r="E200" s="27"/>
      <c r="F200" s="144">
        <v>5.5</v>
      </c>
      <c r="G200" s="101"/>
      <c r="H200" s="144">
        <f>SUM(F200*G200)</f>
        <v>0</v>
      </c>
      <c r="I200" s="145">
        <f>SUM(F200*148%)</f>
        <v>8.14</v>
      </c>
      <c r="J200" s="92"/>
      <c r="K200" s="145">
        <f t="shared" si="2"/>
        <v>0</v>
      </c>
    </row>
    <row r="201" spans="1:11" s="146" customFormat="1" ht="35.1" customHeight="1">
      <c r="A201" s="105" t="s">
        <v>1820</v>
      </c>
      <c r="B201" s="27" t="s">
        <v>1821</v>
      </c>
      <c r="C201" s="27"/>
      <c r="D201" s="27"/>
      <c r="E201" s="27"/>
      <c r="F201" s="144">
        <v>13</v>
      </c>
      <c r="G201" s="101"/>
      <c r="H201" s="144">
        <f>SUM(F201*G201)</f>
        <v>0</v>
      </c>
      <c r="I201" s="145">
        <f>SUM(F201*148%)</f>
        <v>19.239999999999998</v>
      </c>
      <c r="J201" s="92"/>
      <c r="K201" s="145">
        <f t="shared" si="2"/>
        <v>0</v>
      </c>
    </row>
    <row r="202" spans="1:11" s="146" customFormat="1" ht="35.1" customHeight="1">
      <c r="A202" s="105" t="s">
        <v>1822</v>
      </c>
      <c r="B202" s="21" t="s">
        <v>1497</v>
      </c>
      <c r="C202" s="21"/>
      <c r="D202" s="21"/>
      <c r="E202" s="21"/>
      <c r="F202" s="144">
        <v>4</v>
      </c>
      <c r="G202" s="101"/>
      <c r="H202" s="144">
        <f>SUM(F202*G202)</f>
        <v>0</v>
      </c>
      <c r="I202" s="145">
        <f>SUM(F202*148%)</f>
        <v>5.92</v>
      </c>
      <c r="J202" s="92"/>
      <c r="K202" s="145">
        <f t="shared" si="2"/>
        <v>0</v>
      </c>
    </row>
    <row r="203" spans="1:11" s="146" customFormat="1" ht="35.1" customHeight="1">
      <c r="A203" s="105" t="s">
        <v>1823</v>
      </c>
      <c r="B203" s="21" t="s">
        <v>1496</v>
      </c>
      <c r="C203" s="21"/>
      <c r="D203" s="21"/>
      <c r="E203" s="21"/>
      <c r="F203" s="144">
        <v>3</v>
      </c>
      <c r="G203" s="101"/>
      <c r="H203" s="144">
        <f>SUM(F203*G203)</f>
        <v>0</v>
      </c>
      <c r="I203" s="145">
        <f>SUM(F203*148%)</f>
        <v>4.4399999999999995</v>
      </c>
      <c r="J203" s="92"/>
      <c r="K203" s="145">
        <f t="shared" si="2"/>
        <v>0</v>
      </c>
    </row>
    <row r="204" spans="1:11" s="146" customFormat="1" ht="35.1" customHeight="1">
      <c r="A204" s="105" t="s">
        <v>1824</v>
      </c>
      <c r="B204" s="21" t="s">
        <v>627</v>
      </c>
      <c r="C204" s="21"/>
      <c r="D204" s="21"/>
      <c r="E204" s="21"/>
      <c r="F204" s="144">
        <v>19</v>
      </c>
      <c r="G204" s="101"/>
      <c r="H204" s="144">
        <f>SUM(F204*G204)</f>
        <v>0</v>
      </c>
      <c r="I204" s="145">
        <f>SUM(F204*148%)</f>
        <v>28.12</v>
      </c>
      <c r="J204" s="92"/>
      <c r="K204" s="145">
        <f t="shared" si="2"/>
        <v>0</v>
      </c>
    </row>
    <row r="205" spans="1:11" s="146" customFormat="1" ht="35.1" customHeight="1">
      <c r="A205" s="105" t="s">
        <v>1825</v>
      </c>
      <c r="B205" s="21" t="s">
        <v>939</v>
      </c>
      <c r="C205" s="21"/>
      <c r="D205" s="21"/>
      <c r="E205" s="21"/>
      <c r="F205" s="144">
        <v>4.7</v>
      </c>
      <c r="G205" s="101"/>
      <c r="H205" s="144">
        <f>SUM(F205*G205)</f>
        <v>0</v>
      </c>
      <c r="I205" s="145">
        <f>SUM(F205*148%)</f>
        <v>6.9560000000000004</v>
      </c>
      <c r="J205" s="92"/>
      <c r="K205" s="145">
        <f t="shared" si="2"/>
        <v>0</v>
      </c>
    </row>
    <row r="206" spans="1:11" s="146" customFormat="1" ht="35.1" customHeight="1">
      <c r="A206" s="105" t="s">
        <v>1826</v>
      </c>
      <c r="B206" s="21" t="s">
        <v>1399</v>
      </c>
      <c r="C206" s="21"/>
      <c r="D206" s="21"/>
      <c r="E206" s="21"/>
      <c r="F206" s="144">
        <v>15</v>
      </c>
      <c r="G206" s="101"/>
      <c r="H206" s="144">
        <f>SUM(F206*G206)</f>
        <v>0</v>
      </c>
      <c r="I206" s="145">
        <f>SUM(F206*148%)</f>
        <v>22.2</v>
      </c>
      <c r="J206" s="92"/>
      <c r="K206" s="145">
        <f t="shared" si="2"/>
        <v>0</v>
      </c>
    </row>
    <row r="207" spans="1:11" s="146" customFormat="1" ht="35.1" customHeight="1">
      <c r="A207" s="105" t="s">
        <v>1827</v>
      </c>
      <c r="B207" s="21" t="s">
        <v>1398</v>
      </c>
      <c r="C207" s="21"/>
      <c r="D207" s="21"/>
      <c r="E207" s="21"/>
      <c r="F207" s="144">
        <v>18</v>
      </c>
      <c r="G207" s="101"/>
      <c r="H207" s="144">
        <f>SUM(F207*G207)</f>
        <v>0</v>
      </c>
      <c r="I207" s="145">
        <f>SUM(F207*148%)</f>
        <v>26.64</v>
      </c>
      <c r="J207" s="92"/>
      <c r="K207" s="145">
        <f t="shared" ref="K207" si="3">J207*I207</f>
        <v>0</v>
      </c>
    </row>
    <row r="208" spans="1:11" s="29" customFormat="1" ht="35.1" customHeight="1">
      <c r="A208" s="30" t="s">
        <v>216</v>
      </c>
      <c r="B208" s="106" t="s">
        <v>1041</v>
      </c>
      <c r="C208" s="96"/>
      <c r="D208" s="96"/>
      <c r="E208" s="63"/>
      <c r="F208" s="104" t="s">
        <v>216</v>
      </c>
      <c r="G208" s="31" t="s">
        <v>216</v>
      </c>
      <c r="H208" s="104" t="s">
        <v>216</v>
      </c>
    </row>
    <row r="209" spans="1:11" s="146" customFormat="1" ht="35.1" customHeight="1">
      <c r="A209" s="105" t="s">
        <v>1828</v>
      </c>
      <c r="B209" s="36" t="s">
        <v>906</v>
      </c>
      <c r="C209" s="36"/>
      <c r="D209" s="36"/>
      <c r="E209" s="36"/>
      <c r="F209" s="144">
        <v>6.2</v>
      </c>
      <c r="G209" s="101"/>
      <c r="H209" s="144">
        <f>SUM(F209*G209)</f>
        <v>0</v>
      </c>
      <c r="I209" s="145">
        <f>SUM(F209*148%)</f>
        <v>9.1760000000000002</v>
      </c>
      <c r="J209" s="92"/>
      <c r="K209" s="145">
        <f t="shared" ref="K209:K272" si="4">J209*I209</f>
        <v>0</v>
      </c>
    </row>
    <row r="210" spans="1:11" s="146" customFormat="1" ht="35.1" customHeight="1">
      <c r="A210" s="107" t="s">
        <v>1829</v>
      </c>
      <c r="B210" s="81" t="s">
        <v>76</v>
      </c>
      <c r="C210" s="81"/>
      <c r="D210" s="81"/>
      <c r="E210" s="81"/>
      <c r="F210" s="144">
        <v>0.10272000000000001</v>
      </c>
      <c r="G210" s="101"/>
      <c r="H210" s="144">
        <f>SUM(F210*G210)</f>
        <v>0</v>
      </c>
      <c r="I210" s="145">
        <f>SUM(F210*148%)</f>
        <v>0.15202560000000001</v>
      </c>
      <c r="J210" s="92"/>
      <c r="K210" s="145">
        <f t="shared" si="4"/>
        <v>0</v>
      </c>
    </row>
    <row r="211" spans="1:11" s="146" customFormat="1" ht="35.1" customHeight="1">
      <c r="A211" s="107" t="s">
        <v>1830</v>
      </c>
      <c r="B211" s="40" t="s">
        <v>1564</v>
      </c>
      <c r="C211" s="40"/>
      <c r="D211" s="40"/>
      <c r="E211" s="40"/>
      <c r="F211" s="144">
        <v>3</v>
      </c>
      <c r="G211" s="102"/>
      <c r="H211" s="144">
        <f>SUM(F211*G211)</f>
        <v>0</v>
      </c>
      <c r="I211" s="145">
        <f>SUM(F211*148%)</f>
        <v>4.4399999999999995</v>
      </c>
      <c r="J211" s="92"/>
      <c r="K211" s="145">
        <f t="shared" si="4"/>
        <v>0</v>
      </c>
    </row>
    <row r="212" spans="1:11" s="146" customFormat="1" ht="35.1" customHeight="1">
      <c r="A212" s="107" t="s">
        <v>1831</v>
      </c>
      <c r="B212" s="40" t="s">
        <v>950</v>
      </c>
      <c r="C212" s="40"/>
      <c r="D212" s="40"/>
      <c r="E212" s="40"/>
      <c r="F212" s="144">
        <v>3</v>
      </c>
      <c r="G212" s="102"/>
      <c r="H212" s="144">
        <f>SUM(F212*G212)</f>
        <v>0</v>
      </c>
      <c r="I212" s="145">
        <f>SUM(F212*148%)</f>
        <v>4.4399999999999995</v>
      </c>
      <c r="J212" s="92"/>
      <c r="K212" s="145">
        <f t="shared" si="4"/>
        <v>0</v>
      </c>
    </row>
    <row r="213" spans="1:11" s="146" customFormat="1" ht="35.1" customHeight="1">
      <c r="A213" s="107" t="s">
        <v>1832</v>
      </c>
      <c r="B213" s="40" t="s">
        <v>1565</v>
      </c>
      <c r="C213" s="40"/>
      <c r="D213" s="40"/>
      <c r="E213" s="40"/>
      <c r="F213" s="144">
        <v>3.2</v>
      </c>
      <c r="G213" s="102"/>
      <c r="H213" s="144">
        <f>SUM(F213*G213)</f>
        <v>0</v>
      </c>
      <c r="I213" s="145">
        <f>SUM(F213*148%)</f>
        <v>4.7359999999999998</v>
      </c>
      <c r="J213" s="92"/>
      <c r="K213" s="145">
        <f t="shared" si="4"/>
        <v>0</v>
      </c>
    </row>
    <row r="214" spans="1:11" s="146" customFormat="1" ht="35.1" customHeight="1">
      <c r="A214" s="105" t="s">
        <v>151</v>
      </c>
      <c r="B214" s="18" t="s">
        <v>608</v>
      </c>
      <c r="C214" s="18"/>
      <c r="D214" s="18"/>
      <c r="E214" s="18"/>
      <c r="F214" s="144">
        <v>13.9</v>
      </c>
      <c r="G214" s="101"/>
      <c r="H214" s="144">
        <f>SUM(F214*G214)</f>
        <v>0</v>
      </c>
      <c r="I214" s="145">
        <f>SUM(F214*148%)</f>
        <v>20.571999999999999</v>
      </c>
      <c r="J214" s="92"/>
      <c r="K214" s="145">
        <f t="shared" si="4"/>
        <v>0</v>
      </c>
    </row>
    <row r="215" spans="1:11" s="146" customFormat="1" ht="35.1" customHeight="1">
      <c r="A215" s="105" t="s">
        <v>149</v>
      </c>
      <c r="B215" s="20" t="s">
        <v>1485</v>
      </c>
      <c r="C215" s="20"/>
      <c r="D215" s="20"/>
      <c r="E215" s="20"/>
      <c r="F215" s="144">
        <v>17</v>
      </c>
      <c r="G215" s="101"/>
      <c r="H215" s="144">
        <f>SUM(F215*G215)</f>
        <v>0</v>
      </c>
      <c r="I215" s="145">
        <f>SUM(F215*148%)</f>
        <v>25.16</v>
      </c>
      <c r="J215" s="92"/>
      <c r="K215" s="145">
        <f t="shared" si="4"/>
        <v>0</v>
      </c>
    </row>
    <row r="216" spans="1:11" s="146" customFormat="1" ht="35.1" customHeight="1">
      <c r="A216" s="105" t="s">
        <v>150</v>
      </c>
      <c r="B216" s="76" t="s">
        <v>1484</v>
      </c>
      <c r="C216" s="76"/>
      <c r="D216" s="76"/>
      <c r="E216" s="76"/>
      <c r="F216" s="144">
        <v>17</v>
      </c>
      <c r="G216" s="101"/>
      <c r="H216" s="144">
        <f>SUM(F216*G216)</f>
        <v>0</v>
      </c>
      <c r="I216" s="145">
        <f>SUM(F216*148%)</f>
        <v>25.16</v>
      </c>
      <c r="J216" s="92"/>
      <c r="K216" s="145">
        <f t="shared" si="4"/>
        <v>0</v>
      </c>
    </row>
    <row r="217" spans="1:11" s="146" customFormat="1" ht="35.1" customHeight="1">
      <c r="A217" s="105" t="s">
        <v>1833</v>
      </c>
      <c r="B217" s="36" t="s">
        <v>898</v>
      </c>
      <c r="C217" s="36"/>
      <c r="D217" s="36"/>
      <c r="E217" s="36"/>
      <c r="F217" s="144">
        <v>1.5407999999999999</v>
      </c>
      <c r="G217" s="102"/>
      <c r="H217" s="144">
        <f>SUM(F217*G217)</f>
        <v>0</v>
      </c>
      <c r="I217" s="145">
        <f>SUM(F217*148%)</f>
        <v>2.2803839999999997</v>
      </c>
      <c r="J217" s="92"/>
      <c r="K217" s="145">
        <f t="shared" si="4"/>
        <v>0</v>
      </c>
    </row>
    <row r="218" spans="1:11" s="146" customFormat="1" ht="35.1" customHeight="1">
      <c r="A218" s="105" t="s">
        <v>1834</v>
      </c>
      <c r="B218" s="36" t="s">
        <v>897</v>
      </c>
      <c r="C218" s="36"/>
      <c r="D218" s="36"/>
      <c r="E218" s="36"/>
      <c r="F218" s="144">
        <v>1.5407999999999999</v>
      </c>
      <c r="G218" s="102"/>
      <c r="H218" s="144">
        <f>SUM(F218*G218)</f>
        <v>0</v>
      </c>
      <c r="I218" s="145">
        <f>SUM(F218*148%)</f>
        <v>2.2803839999999997</v>
      </c>
      <c r="J218" s="92"/>
      <c r="K218" s="145">
        <f t="shared" si="4"/>
        <v>0</v>
      </c>
    </row>
    <row r="219" spans="1:11" s="146" customFormat="1" ht="35.1" customHeight="1">
      <c r="A219" s="105" t="s">
        <v>1835</v>
      </c>
      <c r="B219" s="36" t="s">
        <v>899</v>
      </c>
      <c r="C219" s="36"/>
      <c r="D219" s="36"/>
      <c r="E219" s="36"/>
      <c r="F219" s="144">
        <v>1.5407999999999999</v>
      </c>
      <c r="G219" s="102"/>
      <c r="H219" s="144">
        <f>SUM(F219*G219)</f>
        <v>0</v>
      </c>
      <c r="I219" s="145">
        <f>SUM(F219*148%)</f>
        <v>2.2803839999999997</v>
      </c>
      <c r="J219" s="92"/>
      <c r="K219" s="145">
        <f t="shared" si="4"/>
        <v>0</v>
      </c>
    </row>
    <row r="220" spans="1:11" s="146" customFormat="1" ht="35.1" customHeight="1">
      <c r="A220" s="105" t="s">
        <v>1836</v>
      </c>
      <c r="B220" s="36" t="s">
        <v>900</v>
      </c>
      <c r="C220" s="36"/>
      <c r="D220" s="36"/>
      <c r="E220" s="36"/>
      <c r="F220" s="144">
        <v>1.5407999999999999</v>
      </c>
      <c r="G220" s="102"/>
      <c r="H220" s="144">
        <f>SUM(F220*G220)</f>
        <v>0</v>
      </c>
      <c r="I220" s="145">
        <f>SUM(F220*148%)</f>
        <v>2.2803839999999997</v>
      </c>
      <c r="J220" s="92"/>
      <c r="K220" s="145">
        <f t="shared" si="4"/>
        <v>0</v>
      </c>
    </row>
    <row r="221" spans="1:11" s="146" customFormat="1" ht="35.1" customHeight="1">
      <c r="A221" s="105" t="s">
        <v>1837</v>
      </c>
      <c r="B221" s="36" t="s">
        <v>896</v>
      </c>
      <c r="C221" s="36"/>
      <c r="D221" s="36"/>
      <c r="E221" s="36"/>
      <c r="F221" s="144">
        <v>1.5407999999999999</v>
      </c>
      <c r="G221" s="102"/>
      <c r="H221" s="144">
        <f>SUM(F221*G221)</f>
        <v>0</v>
      </c>
      <c r="I221" s="145">
        <f>SUM(F221*148%)</f>
        <v>2.2803839999999997</v>
      </c>
      <c r="J221" s="92"/>
      <c r="K221" s="145">
        <f t="shared" si="4"/>
        <v>0</v>
      </c>
    </row>
    <row r="222" spans="1:11" s="146" customFormat="1" ht="35.1" customHeight="1">
      <c r="A222" s="105" t="s">
        <v>145</v>
      </c>
      <c r="B222" s="36" t="s">
        <v>584</v>
      </c>
      <c r="C222" s="36"/>
      <c r="D222" s="36"/>
      <c r="E222" s="36"/>
      <c r="F222" s="144">
        <v>1.18</v>
      </c>
      <c r="G222" s="102"/>
      <c r="H222" s="144">
        <f>SUM(F222*G222)</f>
        <v>0</v>
      </c>
      <c r="I222" s="145">
        <f>SUM(F222*148%)</f>
        <v>1.7464</v>
      </c>
      <c r="J222" s="92"/>
      <c r="K222" s="145">
        <f t="shared" si="4"/>
        <v>0</v>
      </c>
    </row>
    <row r="223" spans="1:11" s="146" customFormat="1" ht="35.1" customHeight="1">
      <c r="A223" s="105" t="s">
        <v>144</v>
      </c>
      <c r="B223" s="36" t="s">
        <v>585</v>
      </c>
      <c r="C223" s="36"/>
      <c r="D223" s="36"/>
      <c r="E223" s="36"/>
      <c r="F223" s="144">
        <v>1.18</v>
      </c>
      <c r="G223" s="102"/>
      <c r="H223" s="144">
        <f>SUM(F223*G223)</f>
        <v>0</v>
      </c>
      <c r="I223" s="145">
        <f>SUM(F223*148%)</f>
        <v>1.7464</v>
      </c>
      <c r="J223" s="92"/>
      <c r="K223" s="145">
        <f t="shared" si="4"/>
        <v>0</v>
      </c>
    </row>
    <row r="224" spans="1:11" s="146" customFormat="1" ht="35.1" customHeight="1">
      <c r="A224" s="105" t="s">
        <v>927</v>
      </c>
      <c r="B224" s="36" t="s">
        <v>583</v>
      </c>
      <c r="C224" s="36"/>
      <c r="D224" s="36"/>
      <c r="E224" s="36"/>
      <c r="F224" s="144">
        <v>1.18</v>
      </c>
      <c r="G224" s="102"/>
      <c r="H224" s="144">
        <f>SUM(F224*G224)</f>
        <v>0</v>
      </c>
      <c r="I224" s="145">
        <f>SUM(F224*148%)</f>
        <v>1.7464</v>
      </c>
      <c r="J224" s="92"/>
      <c r="K224" s="145">
        <f t="shared" si="4"/>
        <v>0</v>
      </c>
    </row>
    <row r="225" spans="1:11" s="146" customFormat="1" ht="35.1" customHeight="1">
      <c r="A225" s="105" t="s">
        <v>143</v>
      </c>
      <c r="B225" s="36" t="s">
        <v>586</v>
      </c>
      <c r="C225" s="36"/>
      <c r="D225" s="36"/>
      <c r="E225" s="36"/>
      <c r="F225" s="144">
        <v>1.18</v>
      </c>
      <c r="G225" s="102"/>
      <c r="H225" s="144">
        <f>SUM(F225*G225)</f>
        <v>0</v>
      </c>
      <c r="I225" s="145">
        <f>SUM(F225*148%)</f>
        <v>1.7464</v>
      </c>
      <c r="J225" s="92"/>
      <c r="K225" s="145">
        <f t="shared" si="4"/>
        <v>0</v>
      </c>
    </row>
    <row r="226" spans="1:11" s="146" customFormat="1" ht="35.1" customHeight="1">
      <c r="A226" s="105" t="s">
        <v>142</v>
      </c>
      <c r="B226" s="41" t="s">
        <v>271</v>
      </c>
      <c r="C226" s="41"/>
      <c r="D226" s="41"/>
      <c r="E226" s="41"/>
      <c r="F226" s="144">
        <v>1.18</v>
      </c>
      <c r="G226" s="102"/>
      <c r="H226" s="144">
        <f>SUM(F226*G226)</f>
        <v>0</v>
      </c>
      <c r="I226" s="145">
        <f>SUM(F226*148%)</f>
        <v>1.7464</v>
      </c>
      <c r="J226" s="92"/>
      <c r="K226" s="145">
        <f t="shared" si="4"/>
        <v>0</v>
      </c>
    </row>
    <row r="227" spans="1:11" s="146" customFormat="1" ht="35.1" customHeight="1">
      <c r="A227" s="105" t="s">
        <v>166</v>
      </c>
      <c r="B227" s="41" t="s">
        <v>587</v>
      </c>
      <c r="C227" s="41"/>
      <c r="D227" s="41"/>
      <c r="E227" s="41"/>
      <c r="F227" s="144">
        <v>0.56624399999999997</v>
      </c>
      <c r="G227" s="102"/>
      <c r="H227" s="144">
        <f>SUM(F227*G227)</f>
        <v>0</v>
      </c>
      <c r="I227" s="145">
        <f>SUM(F227*148%)</f>
        <v>0.83804111999999997</v>
      </c>
      <c r="J227" s="92"/>
      <c r="K227" s="145">
        <f t="shared" si="4"/>
        <v>0</v>
      </c>
    </row>
    <row r="228" spans="1:11" s="146" customFormat="1" ht="35.1" customHeight="1">
      <c r="A228" s="105" t="s">
        <v>507</v>
      </c>
      <c r="B228" s="41" t="s">
        <v>286</v>
      </c>
      <c r="C228" s="41"/>
      <c r="D228" s="41"/>
      <c r="E228" s="41"/>
      <c r="F228" s="144">
        <v>1.2</v>
      </c>
      <c r="G228" s="102"/>
      <c r="H228" s="144">
        <f>SUM(F228*G228)</f>
        <v>0</v>
      </c>
      <c r="I228" s="145">
        <f>SUM(F228*148%)</f>
        <v>1.776</v>
      </c>
      <c r="J228" s="92"/>
      <c r="K228" s="145">
        <f t="shared" si="4"/>
        <v>0</v>
      </c>
    </row>
    <row r="229" spans="1:11" s="146" customFormat="1" ht="35.1" customHeight="1">
      <c r="A229" s="105" t="s">
        <v>141</v>
      </c>
      <c r="B229" s="41" t="s">
        <v>287</v>
      </c>
      <c r="C229" s="41"/>
      <c r="D229" s="41"/>
      <c r="E229" s="41"/>
      <c r="F229" s="144">
        <v>1.2</v>
      </c>
      <c r="G229" s="102"/>
      <c r="H229" s="144">
        <f>SUM(F229*G229)</f>
        <v>0</v>
      </c>
      <c r="I229" s="145">
        <f>SUM(F229*148%)</f>
        <v>1.776</v>
      </c>
      <c r="J229" s="92"/>
      <c r="K229" s="145">
        <f t="shared" si="4"/>
        <v>0</v>
      </c>
    </row>
    <row r="230" spans="1:11" s="146" customFormat="1" ht="35.1" customHeight="1">
      <c r="A230" s="105" t="s">
        <v>1838</v>
      </c>
      <c r="B230" s="36" t="s">
        <v>759</v>
      </c>
      <c r="C230" s="36"/>
      <c r="D230" s="36"/>
      <c r="E230" s="36"/>
      <c r="F230" s="144">
        <v>1.4</v>
      </c>
      <c r="G230" s="102"/>
      <c r="H230" s="144">
        <f>SUM(F230*G230)</f>
        <v>0</v>
      </c>
      <c r="I230" s="145">
        <f>SUM(F230*148%)</f>
        <v>2.0720000000000001</v>
      </c>
      <c r="J230" s="92"/>
      <c r="K230" s="145">
        <f t="shared" si="4"/>
        <v>0</v>
      </c>
    </row>
    <row r="231" spans="1:11" s="147" customFormat="1" ht="35.1" customHeight="1">
      <c r="A231" s="105" t="s">
        <v>1839</v>
      </c>
      <c r="B231" s="36" t="s">
        <v>760</v>
      </c>
      <c r="C231" s="36"/>
      <c r="D231" s="36"/>
      <c r="E231" s="36"/>
      <c r="F231" s="144">
        <v>1.4</v>
      </c>
      <c r="G231" s="102"/>
      <c r="H231" s="144">
        <f>SUM(F231*G231)</f>
        <v>0</v>
      </c>
      <c r="I231" s="145">
        <f>SUM(F231*148%)</f>
        <v>2.0720000000000001</v>
      </c>
      <c r="J231" s="92"/>
      <c r="K231" s="145">
        <f t="shared" si="4"/>
        <v>0</v>
      </c>
    </row>
    <row r="232" spans="1:11" s="146" customFormat="1" ht="35.1" customHeight="1">
      <c r="A232" s="105" t="s">
        <v>1840</v>
      </c>
      <c r="B232" s="36" t="s">
        <v>761</v>
      </c>
      <c r="C232" s="36"/>
      <c r="D232" s="36"/>
      <c r="E232" s="36"/>
      <c r="F232" s="144">
        <v>1.4</v>
      </c>
      <c r="G232" s="102"/>
      <c r="H232" s="144">
        <f>SUM(F232*G232)</f>
        <v>0</v>
      </c>
      <c r="I232" s="145">
        <f>SUM(F232*148%)</f>
        <v>2.0720000000000001</v>
      </c>
      <c r="J232" s="92"/>
      <c r="K232" s="145">
        <f t="shared" si="4"/>
        <v>0</v>
      </c>
    </row>
    <row r="233" spans="1:11" s="146" customFormat="1" ht="35.1" customHeight="1">
      <c r="A233" s="105" t="s">
        <v>1841</v>
      </c>
      <c r="B233" s="36" t="s">
        <v>762</v>
      </c>
      <c r="C233" s="36"/>
      <c r="D233" s="36"/>
      <c r="E233" s="36"/>
      <c r="F233" s="144">
        <v>1.4</v>
      </c>
      <c r="G233" s="102"/>
      <c r="H233" s="144">
        <f>SUM(F233*G233)</f>
        <v>0</v>
      </c>
      <c r="I233" s="145">
        <f>SUM(F233*148%)</f>
        <v>2.0720000000000001</v>
      </c>
      <c r="J233" s="92"/>
      <c r="K233" s="145">
        <f t="shared" si="4"/>
        <v>0</v>
      </c>
    </row>
    <row r="234" spans="1:11" s="146" customFormat="1" ht="35.1" customHeight="1">
      <c r="A234" s="105" t="s">
        <v>1842</v>
      </c>
      <c r="B234" s="36" t="s">
        <v>811</v>
      </c>
      <c r="C234" s="36"/>
      <c r="D234" s="36"/>
      <c r="E234" s="36"/>
      <c r="F234" s="144">
        <v>1.4</v>
      </c>
      <c r="G234" s="102"/>
      <c r="H234" s="144">
        <f>SUM(F234*G234)</f>
        <v>0</v>
      </c>
      <c r="I234" s="145">
        <f>SUM(F234*148%)</f>
        <v>2.0720000000000001</v>
      </c>
      <c r="J234" s="92"/>
      <c r="K234" s="145">
        <f t="shared" si="4"/>
        <v>0</v>
      </c>
    </row>
    <row r="235" spans="1:11" s="146" customFormat="1" ht="35.1" customHeight="1">
      <c r="A235" s="105" t="s">
        <v>1843</v>
      </c>
      <c r="B235" s="36" t="s">
        <v>289</v>
      </c>
      <c r="C235" s="36"/>
      <c r="D235" s="36"/>
      <c r="E235" s="36"/>
      <c r="F235" s="144">
        <v>1.3353600000000001</v>
      </c>
      <c r="G235" s="102"/>
      <c r="H235" s="144">
        <f>SUM(F235*G235)</f>
        <v>0</v>
      </c>
      <c r="I235" s="145">
        <f>SUM(F235*148%)</f>
        <v>1.9763328000000002</v>
      </c>
      <c r="J235" s="92"/>
      <c r="K235" s="145">
        <f t="shared" si="4"/>
        <v>0</v>
      </c>
    </row>
    <row r="236" spans="1:11" s="147" customFormat="1" ht="35.1" customHeight="1">
      <c r="A236" s="105" t="s">
        <v>1844</v>
      </c>
      <c r="B236" s="36" t="s">
        <v>295</v>
      </c>
      <c r="C236" s="36"/>
      <c r="D236" s="36"/>
      <c r="E236" s="36"/>
      <c r="F236" s="144">
        <v>1.3353600000000001</v>
      </c>
      <c r="G236" s="102"/>
      <c r="H236" s="144">
        <f>SUM(F236*G236)</f>
        <v>0</v>
      </c>
      <c r="I236" s="145">
        <f>SUM(F236*148%)</f>
        <v>1.9763328000000002</v>
      </c>
      <c r="J236" s="92"/>
      <c r="K236" s="145">
        <f t="shared" si="4"/>
        <v>0</v>
      </c>
    </row>
    <row r="237" spans="1:11" s="147" customFormat="1" ht="35.1" customHeight="1">
      <c r="A237" s="105" t="s">
        <v>161</v>
      </c>
      <c r="B237" s="36" t="s">
        <v>296</v>
      </c>
      <c r="C237" s="36"/>
      <c r="D237" s="36"/>
      <c r="E237" s="36"/>
      <c r="F237" s="144">
        <v>1.3353600000000001</v>
      </c>
      <c r="G237" s="102"/>
      <c r="H237" s="144">
        <f>SUM(F237*G237)</f>
        <v>0</v>
      </c>
      <c r="I237" s="145">
        <f>SUM(F237*148%)</f>
        <v>1.9763328000000002</v>
      </c>
      <c r="J237" s="92"/>
      <c r="K237" s="145">
        <f t="shared" si="4"/>
        <v>0</v>
      </c>
    </row>
    <row r="238" spans="1:11" s="147" customFormat="1" ht="35.1" customHeight="1">
      <c r="A238" s="105" t="s">
        <v>160</v>
      </c>
      <c r="B238" s="36" t="s">
        <v>284</v>
      </c>
      <c r="C238" s="36"/>
      <c r="D238" s="36"/>
      <c r="E238" s="36"/>
      <c r="F238" s="144">
        <v>1.3353600000000001</v>
      </c>
      <c r="G238" s="102"/>
      <c r="H238" s="144">
        <f>SUM(F238*G238)</f>
        <v>0</v>
      </c>
      <c r="I238" s="145">
        <f>SUM(F238*148%)</f>
        <v>1.9763328000000002</v>
      </c>
      <c r="J238" s="92"/>
      <c r="K238" s="145">
        <f t="shared" si="4"/>
        <v>0</v>
      </c>
    </row>
    <row r="239" spans="1:11" s="147" customFormat="1" ht="35.1" customHeight="1">
      <c r="A239" s="105" t="s">
        <v>159</v>
      </c>
      <c r="B239" s="36" t="s">
        <v>290</v>
      </c>
      <c r="C239" s="36"/>
      <c r="D239" s="36"/>
      <c r="E239" s="36"/>
      <c r="F239" s="144">
        <v>1.3353600000000001</v>
      </c>
      <c r="G239" s="102"/>
      <c r="H239" s="144">
        <f>SUM(F239*G239)</f>
        <v>0</v>
      </c>
      <c r="I239" s="145">
        <f>SUM(F239*148%)</f>
        <v>1.9763328000000002</v>
      </c>
      <c r="J239" s="92"/>
      <c r="K239" s="145">
        <f t="shared" si="4"/>
        <v>0</v>
      </c>
    </row>
    <row r="240" spans="1:11" s="147" customFormat="1" ht="35.1" customHeight="1">
      <c r="A240" s="105" t="s">
        <v>1845</v>
      </c>
      <c r="B240" s="36" t="s">
        <v>291</v>
      </c>
      <c r="C240" s="36"/>
      <c r="D240" s="36"/>
      <c r="E240" s="36"/>
      <c r="F240" s="144">
        <v>1.3353600000000001</v>
      </c>
      <c r="G240" s="102"/>
      <c r="H240" s="144">
        <f>SUM(F240*G240)</f>
        <v>0</v>
      </c>
      <c r="I240" s="145">
        <f>SUM(F240*148%)</f>
        <v>1.9763328000000002</v>
      </c>
      <c r="J240" s="92"/>
      <c r="K240" s="145">
        <f t="shared" si="4"/>
        <v>0</v>
      </c>
    </row>
    <row r="241" spans="1:11" s="147" customFormat="1" ht="35.1" customHeight="1">
      <c r="A241" s="105" t="s">
        <v>154</v>
      </c>
      <c r="B241" s="36" t="s">
        <v>288</v>
      </c>
      <c r="C241" s="36"/>
      <c r="D241" s="36"/>
      <c r="E241" s="36"/>
      <c r="F241" s="144">
        <v>1.3353600000000001</v>
      </c>
      <c r="G241" s="102"/>
      <c r="H241" s="144">
        <f>SUM(F241*G241)</f>
        <v>0</v>
      </c>
      <c r="I241" s="145">
        <f>SUM(F241*148%)</f>
        <v>1.9763328000000002</v>
      </c>
      <c r="J241" s="92"/>
      <c r="K241" s="145">
        <f t="shared" si="4"/>
        <v>0</v>
      </c>
    </row>
    <row r="242" spans="1:11" s="147" customFormat="1" ht="35.1" customHeight="1">
      <c r="A242" s="105" t="s">
        <v>1846</v>
      </c>
      <c r="B242" s="36" t="s">
        <v>401</v>
      </c>
      <c r="C242" s="36"/>
      <c r="D242" s="36"/>
      <c r="E242" s="36"/>
      <c r="F242" s="144">
        <v>1.18</v>
      </c>
      <c r="G242" s="102"/>
      <c r="H242" s="144">
        <f>SUM(F242*G242)</f>
        <v>0</v>
      </c>
      <c r="I242" s="145">
        <f>SUM(F242*148%)</f>
        <v>1.7464</v>
      </c>
      <c r="J242" s="92"/>
      <c r="K242" s="145">
        <f t="shared" si="4"/>
        <v>0</v>
      </c>
    </row>
    <row r="243" spans="1:11" s="147" customFormat="1" ht="35.1" customHeight="1">
      <c r="A243" s="105" t="s">
        <v>148</v>
      </c>
      <c r="B243" s="36" t="s">
        <v>402</v>
      </c>
      <c r="C243" s="36"/>
      <c r="D243" s="36"/>
      <c r="E243" s="36"/>
      <c r="F243" s="144">
        <v>1.18</v>
      </c>
      <c r="G243" s="102"/>
      <c r="H243" s="144">
        <f>SUM(F243*G243)</f>
        <v>0</v>
      </c>
      <c r="I243" s="145">
        <f>SUM(F243*148%)</f>
        <v>1.7464</v>
      </c>
      <c r="J243" s="92"/>
      <c r="K243" s="145">
        <f t="shared" si="4"/>
        <v>0</v>
      </c>
    </row>
    <row r="244" spans="1:11" s="147" customFormat="1" ht="35.1" customHeight="1">
      <c r="A244" s="105" t="s">
        <v>147</v>
      </c>
      <c r="B244" s="36" t="s">
        <v>403</v>
      </c>
      <c r="C244" s="36"/>
      <c r="D244" s="36"/>
      <c r="E244" s="36"/>
      <c r="F244" s="144">
        <v>1.18</v>
      </c>
      <c r="G244" s="102"/>
      <c r="H244" s="144">
        <f>SUM(F244*G244)</f>
        <v>0</v>
      </c>
      <c r="I244" s="145">
        <f>SUM(F244*148%)</f>
        <v>1.7464</v>
      </c>
      <c r="J244" s="92"/>
      <c r="K244" s="145">
        <f t="shared" si="4"/>
        <v>0</v>
      </c>
    </row>
    <row r="245" spans="1:11" s="147" customFormat="1" ht="35.1" customHeight="1">
      <c r="A245" s="105" t="s">
        <v>235</v>
      </c>
      <c r="B245" s="36" t="s">
        <v>1130</v>
      </c>
      <c r="C245" s="36"/>
      <c r="D245" s="36"/>
      <c r="E245" s="36"/>
      <c r="F245" s="144">
        <v>1.18</v>
      </c>
      <c r="G245" s="102"/>
      <c r="H245" s="144">
        <f>SUM(F245*G245)</f>
        <v>0</v>
      </c>
      <c r="I245" s="145">
        <f>SUM(F245*148%)</f>
        <v>1.7464</v>
      </c>
      <c r="J245" s="92"/>
      <c r="K245" s="145">
        <f t="shared" si="4"/>
        <v>0</v>
      </c>
    </row>
    <row r="246" spans="1:11" s="147" customFormat="1" ht="35.1" customHeight="1">
      <c r="A246" s="105" t="s">
        <v>146</v>
      </c>
      <c r="B246" s="36" t="s">
        <v>404</v>
      </c>
      <c r="C246" s="36"/>
      <c r="D246" s="36"/>
      <c r="E246" s="36"/>
      <c r="F246" s="144">
        <v>1.18</v>
      </c>
      <c r="G246" s="102"/>
      <c r="H246" s="144">
        <f>SUM(F246*G246)</f>
        <v>0</v>
      </c>
      <c r="I246" s="145">
        <f>SUM(F246*148%)</f>
        <v>1.7464</v>
      </c>
      <c r="J246" s="92"/>
      <c r="K246" s="145">
        <f t="shared" si="4"/>
        <v>0</v>
      </c>
    </row>
    <row r="247" spans="1:11" s="147" customFormat="1" ht="35.1" customHeight="1">
      <c r="A247" s="105" t="s">
        <v>1847</v>
      </c>
      <c r="B247" s="41" t="s">
        <v>1088</v>
      </c>
      <c r="C247" s="41"/>
      <c r="D247" s="41"/>
      <c r="E247" s="41"/>
      <c r="F247" s="144">
        <v>1.2</v>
      </c>
      <c r="G247" s="102"/>
      <c r="H247" s="144">
        <f>SUM(F247*G247)</f>
        <v>0</v>
      </c>
      <c r="I247" s="145">
        <f>SUM(F247*148%)</f>
        <v>1.776</v>
      </c>
      <c r="J247" s="92"/>
      <c r="K247" s="145">
        <f t="shared" si="4"/>
        <v>0</v>
      </c>
    </row>
    <row r="248" spans="1:11" s="147" customFormat="1" ht="35.1" customHeight="1">
      <c r="A248" s="105" t="s">
        <v>276</v>
      </c>
      <c r="B248" s="36" t="s">
        <v>1089</v>
      </c>
      <c r="C248" s="36"/>
      <c r="D248" s="36"/>
      <c r="E248" s="36"/>
      <c r="F248" s="144">
        <v>1.2</v>
      </c>
      <c r="G248" s="102"/>
      <c r="H248" s="144">
        <f>SUM(F248*G248)</f>
        <v>0</v>
      </c>
      <c r="I248" s="145">
        <f>SUM(F248*148%)</f>
        <v>1.776</v>
      </c>
      <c r="J248" s="92"/>
      <c r="K248" s="145">
        <f t="shared" si="4"/>
        <v>0</v>
      </c>
    </row>
    <row r="249" spans="1:11" s="147" customFormat="1" ht="35.1" customHeight="1">
      <c r="A249" s="105" t="s">
        <v>277</v>
      </c>
      <c r="B249" s="36" t="s">
        <v>1090</v>
      </c>
      <c r="C249" s="36"/>
      <c r="D249" s="36"/>
      <c r="E249" s="36"/>
      <c r="F249" s="144">
        <v>1.2</v>
      </c>
      <c r="G249" s="102"/>
      <c r="H249" s="144">
        <f>SUM(F249*G249)</f>
        <v>0</v>
      </c>
      <c r="I249" s="145">
        <f>SUM(F249*148%)</f>
        <v>1.776</v>
      </c>
      <c r="J249" s="92"/>
      <c r="K249" s="145">
        <f t="shared" si="4"/>
        <v>0</v>
      </c>
    </row>
    <row r="250" spans="1:11" s="147" customFormat="1" ht="35.1" customHeight="1">
      <c r="A250" s="105" t="s">
        <v>278</v>
      </c>
      <c r="B250" s="36" t="s">
        <v>1091</v>
      </c>
      <c r="C250" s="36"/>
      <c r="D250" s="36"/>
      <c r="E250" s="36"/>
      <c r="F250" s="144">
        <v>1.2</v>
      </c>
      <c r="G250" s="102"/>
      <c r="H250" s="144">
        <f>SUM(F250*G250)</f>
        <v>0</v>
      </c>
      <c r="I250" s="145">
        <f>SUM(F250*148%)</f>
        <v>1.776</v>
      </c>
      <c r="J250" s="92"/>
      <c r="K250" s="145">
        <f t="shared" si="4"/>
        <v>0</v>
      </c>
    </row>
    <row r="251" spans="1:11" s="147" customFormat="1" ht="35.1" customHeight="1">
      <c r="A251" s="105" t="s">
        <v>165</v>
      </c>
      <c r="B251" s="36" t="s">
        <v>1092</v>
      </c>
      <c r="C251" s="36"/>
      <c r="D251" s="36"/>
      <c r="E251" s="36"/>
      <c r="F251" s="144">
        <v>1.2</v>
      </c>
      <c r="G251" s="102"/>
      <c r="H251" s="144">
        <f>SUM(F251*G251)</f>
        <v>0</v>
      </c>
      <c r="I251" s="145">
        <f>SUM(F251*148%)</f>
        <v>1.776</v>
      </c>
      <c r="J251" s="92"/>
      <c r="K251" s="145">
        <f t="shared" si="4"/>
        <v>0</v>
      </c>
    </row>
    <row r="252" spans="1:11" s="147" customFormat="1" ht="35.1" customHeight="1">
      <c r="A252" s="105" t="s">
        <v>1848</v>
      </c>
      <c r="B252" s="36" t="s">
        <v>479</v>
      </c>
      <c r="C252" s="36"/>
      <c r="D252" s="36"/>
      <c r="E252" s="36"/>
      <c r="F252" s="144">
        <v>1.3353600000000001</v>
      </c>
      <c r="G252" s="102"/>
      <c r="H252" s="144">
        <f>SUM(F252*G252)</f>
        <v>0</v>
      </c>
      <c r="I252" s="145">
        <f>SUM(F252*148%)</f>
        <v>1.9763328000000002</v>
      </c>
      <c r="J252" s="92"/>
      <c r="K252" s="145">
        <f t="shared" si="4"/>
        <v>0</v>
      </c>
    </row>
    <row r="253" spans="1:11" s="147" customFormat="1" ht="35.1" customHeight="1">
      <c r="A253" s="105" t="s">
        <v>1849</v>
      </c>
      <c r="B253" s="36" t="s">
        <v>480</v>
      </c>
      <c r="C253" s="36"/>
      <c r="D253" s="36"/>
      <c r="E253" s="36"/>
      <c r="F253" s="144">
        <v>1.3353600000000001</v>
      </c>
      <c r="G253" s="102"/>
      <c r="H253" s="144">
        <f>SUM(F253*G253)</f>
        <v>0</v>
      </c>
      <c r="I253" s="145">
        <f>SUM(F253*148%)</f>
        <v>1.9763328000000002</v>
      </c>
      <c r="J253" s="92"/>
      <c r="K253" s="145">
        <f t="shared" si="4"/>
        <v>0</v>
      </c>
    </row>
    <row r="254" spans="1:11" s="147" customFormat="1" ht="35.1" customHeight="1">
      <c r="A254" s="105" t="s">
        <v>1850</v>
      </c>
      <c r="B254" s="36" t="s">
        <v>481</v>
      </c>
      <c r="C254" s="36"/>
      <c r="D254" s="36"/>
      <c r="E254" s="36"/>
      <c r="F254" s="144">
        <v>1.3353600000000001</v>
      </c>
      <c r="G254" s="102"/>
      <c r="H254" s="144">
        <f>SUM(F254*G254)</f>
        <v>0</v>
      </c>
      <c r="I254" s="145">
        <f>SUM(F254*148%)</f>
        <v>1.9763328000000002</v>
      </c>
      <c r="J254" s="92"/>
      <c r="K254" s="145">
        <f t="shared" si="4"/>
        <v>0</v>
      </c>
    </row>
    <row r="255" spans="1:11" s="146" customFormat="1" ht="35.1" customHeight="1">
      <c r="A255" s="105" t="s">
        <v>1851</v>
      </c>
      <c r="B255" s="36" t="s">
        <v>482</v>
      </c>
      <c r="C255" s="36"/>
      <c r="D255" s="36"/>
      <c r="E255" s="36"/>
      <c r="F255" s="144">
        <v>1.3353600000000001</v>
      </c>
      <c r="G255" s="102"/>
      <c r="H255" s="144">
        <f>SUM(F255*G255)</f>
        <v>0</v>
      </c>
      <c r="I255" s="145">
        <f>SUM(F255*148%)</f>
        <v>1.9763328000000002</v>
      </c>
      <c r="J255" s="92"/>
      <c r="K255" s="145">
        <f t="shared" si="4"/>
        <v>0</v>
      </c>
    </row>
    <row r="256" spans="1:11" s="146" customFormat="1" ht="35.1" customHeight="1">
      <c r="A256" s="105" t="s">
        <v>1852</v>
      </c>
      <c r="B256" s="36" t="s">
        <v>593</v>
      </c>
      <c r="C256" s="36"/>
      <c r="D256" s="36"/>
      <c r="E256" s="36"/>
      <c r="F256" s="144">
        <v>1.3353600000000001</v>
      </c>
      <c r="G256" s="102"/>
      <c r="H256" s="144">
        <f>SUM(F256*G256)</f>
        <v>0</v>
      </c>
      <c r="I256" s="145">
        <f>SUM(F256*148%)</f>
        <v>1.9763328000000002</v>
      </c>
      <c r="J256" s="92"/>
      <c r="K256" s="145">
        <f t="shared" si="4"/>
        <v>0</v>
      </c>
    </row>
    <row r="257" spans="1:11" s="146" customFormat="1" ht="35.1" customHeight="1">
      <c r="A257" s="105" t="s">
        <v>1853</v>
      </c>
      <c r="B257" s="36" t="s">
        <v>835</v>
      </c>
      <c r="C257" s="36"/>
      <c r="D257" s="36"/>
      <c r="E257" s="36"/>
      <c r="F257" s="144">
        <v>1.43808</v>
      </c>
      <c r="G257" s="102"/>
      <c r="H257" s="144">
        <f>SUM(F257*G257)</f>
        <v>0</v>
      </c>
      <c r="I257" s="145">
        <f>SUM(F257*148%)</f>
        <v>2.1283584000000002</v>
      </c>
      <c r="J257" s="92"/>
      <c r="K257" s="145">
        <f t="shared" si="4"/>
        <v>0</v>
      </c>
    </row>
    <row r="258" spans="1:11" s="146" customFormat="1" ht="35.1" customHeight="1">
      <c r="A258" s="105" t="s">
        <v>1854</v>
      </c>
      <c r="B258" s="41" t="s">
        <v>923</v>
      </c>
      <c r="C258" s="41"/>
      <c r="D258" s="41"/>
      <c r="E258" s="41"/>
      <c r="F258" s="144">
        <v>1.43808</v>
      </c>
      <c r="G258" s="102"/>
      <c r="H258" s="144">
        <f>SUM(F258*G258)</f>
        <v>0</v>
      </c>
      <c r="I258" s="145">
        <f>SUM(F258*148%)</f>
        <v>2.1283584000000002</v>
      </c>
      <c r="J258" s="92"/>
      <c r="K258" s="145">
        <f t="shared" si="4"/>
        <v>0</v>
      </c>
    </row>
    <row r="259" spans="1:11" s="146" customFormat="1" ht="35.1" customHeight="1">
      <c r="A259" s="105" t="s">
        <v>1855</v>
      </c>
      <c r="B259" s="41" t="s">
        <v>924</v>
      </c>
      <c r="C259" s="41"/>
      <c r="D259" s="41"/>
      <c r="E259" s="41"/>
      <c r="F259" s="144">
        <v>1.43808</v>
      </c>
      <c r="G259" s="102"/>
      <c r="H259" s="144">
        <f>SUM(F259*G259)</f>
        <v>0</v>
      </c>
      <c r="I259" s="145">
        <f>SUM(F259*148%)</f>
        <v>2.1283584000000002</v>
      </c>
      <c r="J259" s="92"/>
      <c r="K259" s="145">
        <f t="shared" si="4"/>
        <v>0</v>
      </c>
    </row>
    <row r="260" spans="1:11" s="146" customFormat="1" ht="35.1" customHeight="1">
      <c r="A260" s="105" t="s">
        <v>1856</v>
      </c>
      <c r="B260" s="36" t="s">
        <v>836</v>
      </c>
      <c r="C260" s="36"/>
      <c r="D260" s="36"/>
      <c r="E260" s="36"/>
      <c r="F260" s="144">
        <v>1.43808</v>
      </c>
      <c r="G260" s="102"/>
      <c r="H260" s="144">
        <f>SUM(F260*G260)</f>
        <v>0</v>
      </c>
      <c r="I260" s="145">
        <f>SUM(F260*148%)</f>
        <v>2.1283584000000002</v>
      </c>
      <c r="J260" s="92"/>
      <c r="K260" s="145">
        <f t="shared" si="4"/>
        <v>0</v>
      </c>
    </row>
    <row r="261" spans="1:11" s="146" customFormat="1" ht="35.1" customHeight="1">
      <c r="A261" s="105" t="s">
        <v>1857</v>
      </c>
      <c r="B261" s="41" t="s">
        <v>1384</v>
      </c>
      <c r="C261" s="41"/>
      <c r="D261" s="41"/>
      <c r="E261" s="41"/>
      <c r="F261" s="144">
        <v>1.43808</v>
      </c>
      <c r="G261" s="102"/>
      <c r="H261" s="144">
        <f>SUM(F261*G261)</f>
        <v>0</v>
      </c>
      <c r="I261" s="145">
        <f>SUM(F261*148%)</f>
        <v>2.1283584000000002</v>
      </c>
      <c r="J261" s="92"/>
      <c r="K261" s="145">
        <f t="shared" si="4"/>
        <v>0</v>
      </c>
    </row>
    <row r="262" spans="1:11" s="146" customFormat="1" ht="35.1" customHeight="1">
      <c r="A262" s="105" t="s">
        <v>1858</v>
      </c>
      <c r="B262" s="36" t="s">
        <v>416</v>
      </c>
      <c r="C262" s="36"/>
      <c r="D262" s="36"/>
      <c r="E262" s="36"/>
      <c r="F262" s="144">
        <v>1.3353600000000001</v>
      </c>
      <c r="G262" s="102"/>
      <c r="H262" s="144">
        <f>SUM(F262*G262)</f>
        <v>0</v>
      </c>
      <c r="I262" s="145">
        <f>SUM(F262*148%)</f>
        <v>1.9763328000000002</v>
      </c>
      <c r="J262" s="92"/>
      <c r="K262" s="145">
        <f t="shared" si="4"/>
        <v>0</v>
      </c>
    </row>
    <row r="263" spans="1:11" s="146" customFormat="1" ht="35.1" customHeight="1">
      <c r="A263" s="105" t="s">
        <v>1859</v>
      </c>
      <c r="B263" s="36" t="s">
        <v>417</v>
      </c>
      <c r="C263" s="36"/>
      <c r="D263" s="36"/>
      <c r="E263" s="36"/>
      <c r="F263" s="144">
        <v>1.3353600000000001</v>
      </c>
      <c r="G263" s="102"/>
      <c r="H263" s="144">
        <f>SUM(F263*G263)</f>
        <v>0</v>
      </c>
      <c r="I263" s="145">
        <f>SUM(F263*148%)</f>
        <v>1.9763328000000002</v>
      </c>
      <c r="J263" s="92"/>
      <c r="K263" s="145">
        <f t="shared" si="4"/>
        <v>0</v>
      </c>
    </row>
    <row r="264" spans="1:11" s="146" customFormat="1" ht="35.1" customHeight="1">
      <c r="A264" s="105" t="s">
        <v>1860</v>
      </c>
      <c r="B264" s="36" t="s">
        <v>418</v>
      </c>
      <c r="C264" s="36"/>
      <c r="D264" s="36"/>
      <c r="E264" s="36"/>
      <c r="F264" s="144">
        <v>1.3353600000000001</v>
      </c>
      <c r="G264" s="102"/>
      <c r="H264" s="144">
        <f>SUM(F264*G264)</f>
        <v>0</v>
      </c>
      <c r="I264" s="145">
        <f>SUM(F264*148%)</f>
        <v>1.9763328000000002</v>
      </c>
      <c r="J264" s="92"/>
      <c r="K264" s="145">
        <f t="shared" si="4"/>
        <v>0</v>
      </c>
    </row>
    <row r="265" spans="1:11" s="146" customFormat="1" ht="35.1" customHeight="1">
      <c r="A265" s="105" t="s">
        <v>1861</v>
      </c>
      <c r="B265" s="36" t="s">
        <v>419</v>
      </c>
      <c r="C265" s="36"/>
      <c r="D265" s="36"/>
      <c r="E265" s="36"/>
      <c r="F265" s="144">
        <v>1.3353600000000001</v>
      </c>
      <c r="G265" s="102"/>
      <c r="H265" s="144">
        <f>SUM(F265*G265)</f>
        <v>0</v>
      </c>
      <c r="I265" s="145">
        <f>SUM(F265*148%)</f>
        <v>1.9763328000000002</v>
      </c>
      <c r="J265" s="92"/>
      <c r="K265" s="145">
        <f t="shared" si="4"/>
        <v>0</v>
      </c>
    </row>
    <row r="266" spans="1:11" s="146" customFormat="1" ht="35.1" customHeight="1">
      <c r="A266" s="105" t="s">
        <v>1862</v>
      </c>
      <c r="B266" s="36" t="s">
        <v>415</v>
      </c>
      <c r="C266" s="36"/>
      <c r="D266" s="36"/>
      <c r="E266" s="36"/>
      <c r="F266" s="144">
        <v>1.3353600000000001</v>
      </c>
      <c r="G266" s="102"/>
      <c r="H266" s="144">
        <f>SUM(F266*G266)</f>
        <v>0</v>
      </c>
      <c r="I266" s="145">
        <f>SUM(F266*148%)</f>
        <v>1.9763328000000002</v>
      </c>
      <c r="J266" s="92"/>
      <c r="K266" s="145">
        <f t="shared" si="4"/>
        <v>0</v>
      </c>
    </row>
    <row r="267" spans="1:11" s="146" customFormat="1" ht="35.1" customHeight="1">
      <c r="A267" s="105" t="s">
        <v>1863</v>
      </c>
      <c r="B267" s="36" t="s">
        <v>838</v>
      </c>
      <c r="C267" s="36"/>
      <c r="D267" s="36"/>
      <c r="E267" s="36"/>
      <c r="F267" s="144">
        <v>1</v>
      </c>
      <c r="G267" s="102"/>
      <c r="H267" s="144">
        <f>SUM(F267*G267)</f>
        <v>0</v>
      </c>
      <c r="I267" s="145">
        <f>SUM(F267*148%)</f>
        <v>1.48</v>
      </c>
      <c r="J267" s="92"/>
      <c r="K267" s="145">
        <f t="shared" si="4"/>
        <v>0</v>
      </c>
    </row>
    <row r="268" spans="1:11" s="146" customFormat="1" ht="35.1" customHeight="1">
      <c r="A268" s="105" t="s">
        <v>1864</v>
      </c>
      <c r="B268" s="36" t="s">
        <v>925</v>
      </c>
      <c r="C268" s="36"/>
      <c r="D268" s="36"/>
      <c r="E268" s="36"/>
      <c r="F268" s="144">
        <v>1.2</v>
      </c>
      <c r="G268" s="102"/>
      <c r="H268" s="144">
        <f>SUM(F268*G268)</f>
        <v>0</v>
      </c>
      <c r="I268" s="145">
        <f>SUM(F268*148%)</f>
        <v>1.776</v>
      </c>
      <c r="J268" s="92"/>
      <c r="K268" s="145">
        <f t="shared" si="4"/>
        <v>0</v>
      </c>
    </row>
    <row r="269" spans="1:11" s="146" customFormat="1" ht="35.1" customHeight="1">
      <c r="A269" s="105" t="s">
        <v>1865</v>
      </c>
      <c r="B269" s="36" t="s">
        <v>901</v>
      </c>
      <c r="C269" s="36"/>
      <c r="D269" s="36"/>
      <c r="E269" s="36"/>
      <c r="F269" s="144">
        <v>1.2</v>
      </c>
      <c r="G269" s="102"/>
      <c r="H269" s="144">
        <f>SUM(F269*G269)</f>
        <v>0</v>
      </c>
      <c r="I269" s="145">
        <f>SUM(F269*148%)</f>
        <v>1.776</v>
      </c>
      <c r="J269" s="92"/>
      <c r="K269" s="145">
        <f t="shared" si="4"/>
        <v>0</v>
      </c>
    </row>
    <row r="270" spans="1:11" s="146" customFormat="1" ht="35.1" customHeight="1">
      <c r="A270" s="105" t="s">
        <v>1866</v>
      </c>
      <c r="B270" s="36" t="s">
        <v>902</v>
      </c>
      <c r="C270" s="36"/>
      <c r="D270" s="36"/>
      <c r="E270" s="36"/>
      <c r="F270" s="144">
        <v>1.2</v>
      </c>
      <c r="G270" s="102"/>
      <c r="H270" s="144">
        <f>SUM(F270*G270)</f>
        <v>0</v>
      </c>
      <c r="I270" s="145">
        <f>SUM(F270*148%)</f>
        <v>1.776</v>
      </c>
      <c r="J270" s="92"/>
      <c r="K270" s="145">
        <f t="shared" si="4"/>
        <v>0</v>
      </c>
    </row>
    <row r="271" spans="1:11" s="146" customFormat="1" ht="35.1" customHeight="1">
      <c r="A271" s="105" t="s">
        <v>1867</v>
      </c>
      <c r="B271" s="36" t="s">
        <v>926</v>
      </c>
      <c r="C271" s="36"/>
      <c r="D271" s="36"/>
      <c r="E271" s="36"/>
      <c r="F271" s="144">
        <v>1.2</v>
      </c>
      <c r="G271" s="102"/>
      <c r="H271" s="144">
        <f>SUM(F271*G271)</f>
        <v>0</v>
      </c>
      <c r="I271" s="145">
        <f>SUM(F271*148%)</f>
        <v>1.776</v>
      </c>
      <c r="J271" s="92"/>
      <c r="K271" s="145">
        <f t="shared" si="4"/>
        <v>0</v>
      </c>
    </row>
    <row r="272" spans="1:11" s="146" customFormat="1" ht="35.1" customHeight="1">
      <c r="A272" s="105" t="s">
        <v>1868</v>
      </c>
      <c r="B272" s="36" t="s">
        <v>903</v>
      </c>
      <c r="C272" s="36"/>
      <c r="D272" s="36"/>
      <c r="E272" s="36"/>
      <c r="F272" s="144">
        <v>1.2</v>
      </c>
      <c r="G272" s="102"/>
      <c r="H272" s="144">
        <f>SUM(F272*G272)</f>
        <v>0</v>
      </c>
      <c r="I272" s="145">
        <f>SUM(F272*148%)</f>
        <v>1.776</v>
      </c>
      <c r="J272" s="92"/>
      <c r="K272" s="145">
        <f t="shared" si="4"/>
        <v>0</v>
      </c>
    </row>
    <row r="273" spans="1:11" s="146" customFormat="1" ht="35.1" customHeight="1">
      <c r="A273" s="105" t="s">
        <v>1869</v>
      </c>
      <c r="B273" s="36" t="s">
        <v>837</v>
      </c>
      <c r="C273" s="36"/>
      <c r="D273" s="36"/>
      <c r="E273" s="36"/>
      <c r="F273" s="144">
        <v>1</v>
      </c>
      <c r="G273" s="102"/>
      <c r="H273" s="144">
        <f>SUM(F273*G273)</f>
        <v>0</v>
      </c>
      <c r="I273" s="145">
        <f>SUM(F273*148%)</f>
        <v>1.48</v>
      </c>
      <c r="J273" s="92"/>
      <c r="K273" s="145">
        <f t="shared" ref="K273:K336" si="5">J273*I273</f>
        <v>0</v>
      </c>
    </row>
    <row r="274" spans="1:11" s="146" customFormat="1" ht="35.1" customHeight="1">
      <c r="A274" s="105" t="s">
        <v>1870</v>
      </c>
      <c r="B274" s="36" t="s">
        <v>840</v>
      </c>
      <c r="C274" s="36"/>
      <c r="D274" s="36"/>
      <c r="E274" s="36"/>
      <c r="F274" s="144">
        <v>1.25</v>
      </c>
      <c r="G274" s="102"/>
      <c r="H274" s="144">
        <f>SUM(F274*G274)</f>
        <v>0</v>
      </c>
      <c r="I274" s="145">
        <f>SUM(F274*148%)</f>
        <v>1.85</v>
      </c>
      <c r="J274" s="92"/>
      <c r="K274" s="145">
        <f t="shared" si="5"/>
        <v>0</v>
      </c>
    </row>
    <row r="275" spans="1:11" s="146" customFormat="1" ht="35.1" customHeight="1">
      <c r="A275" s="105" t="s">
        <v>1871</v>
      </c>
      <c r="B275" s="36" t="s">
        <v>841</v>
      </c>
      <c r="C275" s="36"/>
      <c r="D275" s="36"/>
      <c r="E275" s="36"/>
      <c r="F275" s="144">
        <v>1.25</v>
      </c>
      <c r="G275" s="102"/>
      <c r="H275" s="144">
        <f>SUM(F275*G275)</f>
        <v>0</v>
      </c>
      <c r="I275" s="145">
        <f>SUM(F275*148%)</f>
        <v>1.85</v>
      </c>
      <c r="J275" s="92"/>
      <c r="K275" s="145">
        <f t="shared" si="5"/>
        <v>0</v>
      </c>
    </row>
    <row r="276" spans="1:11" s="146" customFormat="1" ht="35.1" customHeight="1">
      <c r="A276" s="105" t="s">
        <v>1872</v>
      </c>
      <c r="B276" s="36" t="s">
        <v>842</v>
      </c>
      <c r="C276" s="36"/>
      <c r="D276" s="36"/>
      <c r="E276" s="36"/>
      <c r="F276" s="144">
        <v>1.25</v>
      </c>
      <c r="G276" s="102"/>
      <c r="H276" s="144">
        <f>SUM(F276*G276)</f>
        <v>0</v>
      </c>
      <c r="I276" s="145">
        <f>SUM(F276*148%)</f>
        <v>1.85</v>
      </c>
      <c r="J276" s="92"/>
      <c r="K276" s="145">
        <f t="shared" si="5"/>
        <v>0</v>
      </c>
    </row>
    <row r="277" spans="1:11" s="146" customFormat="1" ht="35.1" customHeight="1">
      <c r="A277" s="105" t="s">
        <v>1873</v>
      </c>
      <c r="B277" s="36" t="s">
        <v>904</v>
      </c>
      <c r="C277" s="36"/>
      <c r="D277" s="36"/>
      <c r="E277" s="36"/>
      <c r="F277" s="144">
        <v>1.25</v>
      </c>
      <c r="G277" s="102"/>
      <c r="H277" s="144">
        <f>SUM(F277*G277)</f>
        <v>0</v>
      </c>
      <c r="I277" s="145">
        <f>SUM(F277*148%)</f>
        <v>1.85</v>
      </c>
      <c r="J277" s="92"/>
      <c r="K277" s="145">
        <f t="shared" si="5"/>
        <v>0</v>
      </c>
    </row>
    <row r="278" spans="1:11" s="146" customFormat="1" ht="35.1" customHeight="1">
      <c r="A278" s="105" t="s">
        <v>1874</v>
      </c>
      <c r="B278" s="36" t="s">
        <v>843</v>
      </c>
      <c r="C278" s="36"/>
      <c r="D278" s="36"/>
      <c r="E278" s="36"/>
      <c r="F278" s="144">
        <v>1.25</v>
      </c>
      <c r="G278" s="102"/>
      <c r="H278" s="144">
        <f>SUM(F278*G278)</f>
        <v>0</v>
      </c>
      <c r="I278" s="145">
        <f>SUM(F278*148%)</f>
        <v>1.85</v>
      </c>
      <c r="J278" s="92"/>
      <c r="K278" s="145">
        <f t="shared" si="5"/>
        <v>0</v>
      </c>
    </row>
    <row r="279" spans="1:11" s="146" customFormat="1" ht="35.1" customHeight="1">
      <c r="A279" s="105" t="s">
        <v>1875</v>
      </c>
      <c r="B279" s="36" t="s">
        <v>839</v>
      </c>
      <c r="C279" s="36"/>
      <c r="D279" s="36"/>
      <c r="E279" s="36"/>
      <c r="F279" s="144">
        <v>1.25</v>
      </c>
      <c r="G279" s="102"/>
      <c r="H279" s="144">
        <f>SUM(F279*G279)</f>
        <v>0</v>
      </c>
      <c r="I279" s="145">
        <f>SUM(F279*148%)</f>
        <v>1.85</v>
      </c>
      <c r="J279" s="92"/>
      <c r="K279" s="145">
        <f t="shared" si="5"/>
        <v>0</v>
      </c>
    </row>
    <row r="280" spans="1:11" s="146" customFormat="1" ht="35.1" customHeight="1">
      <c r="A280" s="105" t="s">
        <v>1876</v>
      </c>
      <c r="B280" s="36" t="s">
        <v>589</v>
      </c>
      <c r="C280" s="36"/>
      <c r="D280" s="36"/>
      <c r="E280" s="36"/>
      <c r="F280" s="144">
        <v>1.38</v>
      </c>
      <c r="G280" s="102"/>
      <c r="H280" s="144">
        <f>SUM(F280*G280)</f>
        <v>0</v>
      </c>
      <c r="I280" s="145">
        <f>SUM(F280*148%)</f>
        <v>2.0423999999999998</v>
      </c>
      <c r="J280" s="92"/>
      <c r="K280" s="145">
        <f t="shared" si="5"/>
        <v>0</v>
      </c>
    </row>
    <row r="281" spans="1:11" s="146" customFormat="1" ht="35.1" customHeight="1">
      <c r="A281" s="105" t="s">
        <v>1877</v>
      </c>
      <c r="B281" s="36" t="s">
        <v>590</v>
      </c>
      <c r="C281" s="36"/>
      <c r="D281" s="36"/>
      <c r="E281" s="36"/>
      <c r="F281" s="144">
        <v>1.38</v>
      </c>
      <c r="G281" s="102"/>
      <c r="H281" s="144">
        <f>SUM(F281*G281)</f>
        <v>0</v>
      </c>
      <c r="I281" s="145">
        <f>SUM(F281*148%)</f>
        <v>2.0423999999999998</v>
      </c>
      <c r="J281" s="92"/>
      <c r="K281" s="145">
        <f t="shared" si="5"/>
        <v>0</v>
      </c>
    </row>
    <row r="282" spans="1:11" s="146" customFormat="1" ht="35.1" customHeight="1">
      <c r="A282" s="105" t="s">
        <v>1878</v>
      </c>
      <c r="B282" s="36" t="s">
        <v>591</v>
      </c>
      <c r="C282" s="36"/>
      <c r="D282" s="36"/>
      <c r="E282" s="36"/>
      <c r="F282" s="144">
        <v>1.38</v>
      </c>
      <c r="G282" s="102"/>
      <c r="H282" s="144">
        <f>SUM(F282*G282)</f>
        <v>0</v>
      </c>
      <c r="I282" s="145">
        <f>SUM(F282*148%)</f>
        <v>2.0423999999999998</v>
      </c>
      <c r="J282" s="92"/>
      <c r="K282" s="145">
        <f t="shared" si="5"/>
        <v>0</v>
      </c>
    </row>
    <row r="283" spans="1:11" s="146" customFormat="1" ht="35.1" customHeight="1">
      <c r="A283" s="105" t="s">
        <v>1879</v>
      </c>
      <c r="B283" s="36" t="s">
        <v>592</v>
      </c>
      <c r="C283" s="36"/>
      <c r="D283" s="36"/>
      <c r="E283" s="36"/>
      <c r="F283" s="144">
        <v>1.38</v>
      </c>
      <c r="G283" s="102"/>
      <c r="H283" s="144">
        <f>SUM(F283*G283)</f>
        <v>0</v>
      </c>
      <c r="I283" s="145">
        <f>SUM(F283*148%)</f>
        <v>2.0423999999999998</v>
      </c>
      <c r="J283" s="92"/>
      <c r="K283" s="145">
        <f t="shared" si="5"/>
        <v>0</v>
      </c>
    </row>
    <row r="284" spans="1:11" s="146" customFormat="1" ht="35.1" customHeight="1">
      <c r="A284" s="105" t="s">
        <v>1880</v>
      </c>
      <c r="B284" s="36" t="s">
        <v>405</v>
      </c>
      <c r="C284" s="36"/>
      <c r="D284" s="36"/>
      <c r="E284" s="36"/>
      <c r="F284" s="144">
        <v>1.1504639999999999</v>
      </c>
      <c r="G284" s="102"/>
      <c r="H284" s="144">
        <f>SUM(F284*G284)</f>
        <v>0</v>
      </c>
      <c r="I284" s="145">
        <f>SUM(F284*148%)</f>
        <v>1.70268672</v>
      </c>
      <c r="J284" s="92"/>
      <c r="K284" s="145">
        <f t="shared" si="5"/>
        <v>0</v>
      </c>
    </row>
    <row r="285" spans="1:11" s="146" customFormat="1" ht="35.1" customHeight="1">
      <c r="A285" s="105" t="s">
        <v>1881</v>
      </c>
      <c r="B285" s="36" t="s">
        <v>406</v>
      </c>
      <c r="C285" s="36"/>
      <c r="D285" s="36"/>
      <c r="E285" s="36"/>
      <c r="F285" s="144">
        <v>1.1504639999999999</v>
      </c>
      <c r="G285" s="102"/>
      <c r="H285" s="144">
        <f>SUM(F285*G285)</f>
        <v>0</v>
      </c>
      <c r="I285" s="145">
        <f>SUM(F285*148%)</f>
        <v>1.70268672</v>
      </c>
      <c r="J285" s="92"/>
      <c r="K285" s="145">
        <f t="shared" si="5"/>
        <v>0</v>
      </c>
    </row>
    <row r="286" spans="1:11" s="146" customFormat="1" ht="35.1" customHeight="1">
      <c r="A286" s="105" t="s">
        <v>1882</v>
      </c>
      <c r="B286" s="36" t="s">
        <v>407</v>
      </c>
      <c r="C286" s="36"/>
      <c r="D286" s="36"/>
      <c r="E286" s="36"/>
      <c r="F286" s="144">
        <v>1.1504639999999999</v>
      </c>
      <c r="G286" s="102"/>
      <c r="H286" s="144">
        <f>SUM(F286*G286)</f>
        <v>0</v>
      </c>
      <c r="I286" s="145">
        <f>SUM(F286*148%)</f>
        <v>1.70268672</v>
      </c>
      <c r="J286" s="92"/>
      <c r="K286" s="145">
        <f t="shared" si="5"/>
        <v>0</v>
      </c>
    </row>
    <row r="287" spans="1:11" s="146" customFormat="1" ht="35.1" customHeight="1">
      <c r="A287" s="105" t="s">
        <v>1883</v>
      </c>
      <c r="B287" s="36" t="s">
        <v>408</v>
      </c>
      <c r="C287" s="36"/>
      <c r="D287" s="36"/>
      <c r="E287" s="36"/>
      <c r="F287" s="144">
        <v>1.1504639999999999</v>
      </c>
      <c r="G287" s="102"/>
      <c r="H287" s="144">
        <f>SUM(F287*G287)</f>
        <v>0</v>
      </c>
      <c r="I287" s="145">
        <f>SUM(F287*148%)</f>
        <v>1.70268672</v>
      </c>
      <c r="J287" s="92"/>
      <c r="K287" s="145">
        <f t="shared" si="5"/>
        <v>0</v>
      </c>
    </row>
    <row r="288" spans="1:11" s="146" customFormat="1" ht="35.1" customHeight="1">
      <c r="A288" s="105" t="s">
        <v>1884</v>
      </c>
      <c r="B288" s="36" t="s">
        <v>601</v>
      </c>
      <c r="C288" s="36"/>
      <c r="D288" s="36"/>
      <c r="E288" s="36"/>
      <c r="F288" s="144">
        <v>1.39</v>
      </c>
      <c r="G288" s="102"/>
      <c r="H288" s="144">
        <f>SUM(F288*G288)</f>
        <v>0</v>
      </c>
      <c r="I288" s="145">
        <f>SUM(F288*148%)</f>
        <v>2.0571999999999999</v>
      </c>
      <c r="J288" s="92"/>
      <c r="K288" s="145">
        <f t="shared" si="5"/>
        <v>0</v>
      </c>
    </row>
    <row r="289" spans="1:11" s="146" customFormat="1" ht="35.1" customHeight="1">
      <c r="A289" s="105" t="s">
        <v>1885</v>
      </c>
      <c r="B289" s="36" t="s">
        <v>602</v>
      </c>
      <c r="C289" s="36"/>
      <c r="D289" s="36"/>
      <c r="E289" s="36"/>
      <c r="F289" s="144">
        <v>1.39</v>
      </c>
      <c r="G289" s="102"/>
      <c r="H289" s="144">
        <f>SUM(F289*G289)</f>
        <v>0</v>
      </c>
      <c r="I289" s="145">
        <f>SUM(F289*148%)</f>
        <v>2.0571999999999999</v>
      </c>
      <c r="J289" s="92"/>
      <c r="K289" s="145">
        <f t="shared" si="5"/>
        <v>0</v>
      </c>
    </row>
    <row r="290" spans="1:11" s="146" customFormat="1" ht="35.1" customHeight="1">
      <c r="A290" s="105" t="s">
        <v>272</v>
      </c>
      <c r="B290" s="36" t="s">
        <v>588</v>
      </c>
      <c r="C290" s="36"/>
      <c r="D290" s="36"/>
      <c r="E290" s="36"/>
      <c r="F290" s="144">
        <v>1.0271999999999999</v>
      </c>
      <c r="G290" s="102"/>
      <c r="H290" s="144">
        <f>SUM(F290*G290)</f>
        <v>0</v>
      </c>
      <c r="I290" s="145">
        <f>SUM(F290*148%)</f>
        <v>1.5202559999999998</v>
      </c>
      <c r="J290" s="92"/>
      <c r="K290" s="145">
        <f t="shared" si="5"/>
        <v>0</v>
      </c>
    </row>
    <row r="291" spans="1:11" s="146" customFormat="1" ht="35.1" customHeight="1">
      <c r="A291" s="105" t="s">
        <v>1886</v>
      </c>
      <c r="B291" s="36" t="s">
        <v>600</v>
      </c>
      <c r="C291" s="36"/>
      <c r="D291" s="36"/>
      <c r="E291" s="36"/>
      <c r="F291" s="144">
        <v>1.39</v>
      </c>
      <c r="G291" s="102"/>
      <c r="H291" s="144">
        <f>SUM(F291*G291)</f>
        <v>0</v>
      </c>
      <c r="I291" s="145">
        <f>SUM(F291*148%)</f>
        <v>2.0571999999999999</v>
      </c>
      <c r="J291" s="92"/>
      <c r="K291" s="145">
        <f t="shared" si="5"/>
        <v>0</v>
      </c>
    </row>
    <row r="292" spans="1:11" s="146" customFormat="1" ht="35.1" customHeight="1">
      <c r="A292" s="105" t="s">
        <v>1887</v>
      </c>
      <c r="B292" s="36" t="s">
        <v>603</v>
      </c>
      <c r="C292" s="36"/>
      <c r="D292" s="36"/>
      <c r="E292" s="36"/>
      <c r="F292" s="144">
        <v>1.39</v>
      </c>
      <c r="G292" s="102"/>
      <c r="H292" s="144">
        <f>SUM(F292*G292)</f>
        <v>0</v>
      </c>
      <c r="I292" s="145">
        <f>SUM(F292*148%)</f>
        <v>2.0571999999999999</v>
      </c>
      <c r="J292" s="92"/>
      <c r="K292" s="145">
        <f t="shared" si="5"/>
        <v>0</v>
      </c>
    </row>
    <row r="293" spans="1:11" s="146" customFormat="1" ht="35.1" customHeight="1">
      <c r="A293" s="105" t="s">
        <v>1888</v>
      </c>
      <c r="B293" s="36" t="s">
        <v>599</v>
      </c>
      <c r="C293" s="36"/>
      <c r="D293" s="36"/>
      <c r="E293" s="36"/>
      <c r="F293" s="144">
        <v>1.39</v>
      </c>
      <c r="G293" s="102"/>
      <c r="H293" s="144">
        <f>SUM(F293*G293)</f>
        <v>0</v>
      </c>
      <c r="I293" s="145">
        <f>SUM(F293*148%)</f>
        <v>2.0571999999999999</v>
      </c>
      <c r="J293" s="92"/>
      <c r="K293" s="145">
        <f t="shared" si="5"/>
        <v>0</v>
      </c>
    </row>
    <row r="294" spans="1:11" s="146" customFormat="1" ht="35.1" customHeight="1">
      <c r="A294" s="105" t="s">
        <v>1889</v>
      </c>
      <c r="B294" s="36" t="s">
        <v>410</v>
      </c>
      <c r="C294" s="36"/>
      <c r="D294" s="36"/>
      <c r="E294" s="36"/>
      <c r="F294" s="144">
        <v>1.3353600000000001</v>
      </c>
      <c r="G294" s="102"/>
      <c r="H294" s="144">
        <f>SUM(F294*G294)</f>
        <v>0</v>
      </c>
      <c r="I294" s="145">
        <f>SUM(F294*148%)</f>
        <v>1.9763328000000002</v>
      </c>
      <c r="J294" s="92"/>
      <c r="K294" s="145">
        <f t="shared" si="5"/>
        <v>0</v>
      </c>
    </row>
    <row r="295" spans="1:11" s="146" customFormat="1" ht="35.1" customHeight="1">
      <c r="A295" s="105" t="s">
        <v>1890</v>
      </c>
      <c r="B295" s="36" t="s">
        <v>411</v>
      </c>
      <c r="C295" s="36"/>
      <c r="D295" s="36"/>
      <c r="E295" s="36"/>
      <c r="F295" s="144">
        <v>1.3353600000000001</v>
      </c>
      <c r="G295" s="102"/>
      <c r="H295" s="144">
        <f>SUM(F295*G295)</f>
        <v>0</v>
      </c>
      <c r="I295" s="145">
        <f>SUM(F295*148%)</f>
        <v>1.9763328000000002</v>
      </c>
      <c r="J295" s="92"/>
      <c r="K295" s="145">
        <f t="shared" si="5"/>
        <v>0</v>
      </c>
    </row>
    <row r="296" spans="1:11" s="146" customFormat="1" ht="35.1" customHeight="1">
      <c r="A296" s="105" t="s">
        <v>1891</v>
      </c>
      <c r="B296" s="36" t="s">
        <v>412</v>
      </c>
      <c r="C296" s="36"/>
      <c r="D296" s="36"/>
      <c r="E296" s="36"/>
      <c r="F296" s="144">
        <v>1.3353600000000001</v>
      </c>
      <c r="G296" s="102"/>
      <c r="H296" s="144">
        <f>SUM(F296*G296)</f>
        <v>0</v>
      </c>
      <c r="I296" s="145">
        <f>SUM(F296*148%)</f>
        <v>1.9763328000000002</v>
      </c>
      <c r="J296" s="92"/>
      <c r="K296" s="145">
        <f t="shared" si="5"/>
        <v>0</v>
      </c>
    </row>
    <row r="297" spans="1:11" s="146" customFormat="1" ht="35.1" customHeight="1">
      <c r="A297" s="105" t="s">
        <v>1892</v>
      </c>
      <c r="B297" s="36" t="s">
        <v>413</v>
      </c>
      <c r="C297" s="36"/>
      <c r="D297" s="36"/>
      <c r="E297" s="36"/>
      <c r="F297" s="144">
        <v>1.3353600000000001</v>
      </c>
      <c r="G297" s="102"/>
      <c r="H297" s="144">
        <f>SUM(F297*G297)</f>
        <v>0</v>
      </c>
      <c r="I297" s="145">
        <f>SUM(F297*148%)</f>
        <v>1.9763328000000002</v>
      </c>
      <c r="J297" s="92"/>
      <c r="K297" s="145">
        <f t="shared" si="5"/>
        <v>0</v>
      </c>
    </row>
    <row r="298" spans="1:11" s="146" customFormat="1" ht="35.1" customHeight="1">
      <c r="A298" s="105" t="s">
        <v>1893</v>
      </c>
      <c r="B298" s="36" t="s">
        <v>409</v>
      </c>
      <c r="C298" s="36"/>
      <c r="D298" s="36"/>
      <c r="E298" s="36"/>
      <c r="F298" s="144">
        <v>1.3353600000000001</v>
      </c>
      <c r="G298" s="102"/>
      <c r="H298" s="144">
        <f>SUM(F298*G298)</f>
        <v>0</v>
      </c>
      <c r="I298" s="145">
        <f>SUM(F298*148%)</f>
        <v>1.9763328000000002</v>
      </c>
      <c r="J298" s="92"/>
      <c r="K298" s="145">
        <f t="shared" si="5"/>
        <v>0</v>
      </c>
    </row>
    <row r="299" spans="1:11" s="146" customFormat="1" ht="35.1" customHeight="1">
      <c r="A299" s="105" t="s">
        <v>1894</v>
      </c>
      <c r="B299" s="36" t="s">
        <v>345</v>
      </c>
      <c r="C299" s="36"/>
      <c r="D299" s="36"/>
      <c r="E299" s="36"/>
      <c r="F299" s="144">
        <v>1.3353600000000001</v>
      </c>
      <c r="G299" s="102"/>
      <c r="H299" s="144">
        <f>SUM(F299*G299)</f>
        <v>0</v>
      </c>
      <c r="I299" s="145">
        <f>SUM(F299*148%)</f>
        <v>1.9763328000000002</v>
      </c>
      <c r="J299" s="92"/>
      <c r="K299" s="145">
        <f t="shared" si="5"/>
        <v>0</v>
      </c>
    </row>
    <row r="300" spans="1:11" s="146" customFormat="1" ht="35.1" customHeight="1">
      <c r="A300" s="105" t="s">
        <v>1895</v>
      </c>
      <c r="B300" s="36" t="s">
        <v>346</v>
      </c>
      <c r="C300" s="36"/>
      <c r="D300" s="36"/>
      <c r="E300" s="36"/>
      <c r="F300" s="144">
        <v>1.3353600000000001</v>
      </c>
      <c r="G300" s="102"/>
      <c r="H300" s="144">
        <f>SUM(F300*G300)</f>
        <v>0</v>
      </c>
      <c r="I300" s="145">
        <f>SUM(F300*148%)</f>
        <v>1.9763328000000002</v>
      </c>
      <c r="J300" s="92"/>
      <c r="K300" s="145">
        <f t="shared" si="5"/>
        <v>0</v>
      </c>
    </row>
    <row r="301" spans="1:11" s="146" customFormat="1" ht="35.1" customHeight="1">
      <c r="A301" s="105" t="s">
        <v>1896</v>
      </c>
      <c r="B301" s="36" t="s">
        <v>347</v>
      </c>
      <c r="C301" s="36"/>
      <c r="D301" s="36"/>
      <c r="E301" s="36"/>
      <c r="F301" s="144">
        <v>1.3353600000000001</v>
      </c>
      <c r="G301" s="102"/>
      <c r="H301" s="144">
        <f>SUM(F301*G301)</f>
        <v>0</v>
      </c>
      <c r="I301" s="145">
        <f>SUM(F301*148%)</f>
        <v>1.9763328000000002</v>
      </c>
      <c r="J301" s="92"/>
      <c r="K301" s="145">
        <f t="shared" si="5"/>
        <v>0</v>
      </c>
    </row>
    <row r="302" spans="1:11" s="146" customFormat="1" ht="35.1" customHeight="1">
      <c r="A302" s="105" t="s">
        <v>1897</v>
      </c>
      <c r="B302" s="36" t="s">
        <v>348</v>
      </c>
      <c r="C302" s="36"/>
      <c r="D302" s="36"/>
      <c r="E302" s="36"/>
      <c r="F302" s="144">
        <v>1.3353600000000001</v>
      </c>
      <c r="G302" s="102"/>
      <c r="H302" s="144">
        <f>SUM(F302*G302)</f>
        <v>0</v>
      </c>
      <c r="I302" s="145">
        <f>SUM(F302*148%)</f>
        <v>1.9763328000000002</v>
      </c>
      <c r="J302" s="92"/>
      <c r="K302" s="145">
        <f t="shared" si="5"/>
        <v>0</v>
      </c>
    </row>
    <row r="303" spans="1:11" s="146" customFormat="1" ht="35.1" customHeight="1">
      <c r="A303" s="105" t="s">
        <v>1898</v>
      </c>
      <c r="B303" s="36" t="s">
        <v>604</v>
      </c>
      <c r="C303" s="36"/>
      <c r="D303" s="36"/>
      <c r="E303" s="36"/>
      <c r="F303" s="144">
        <v>1.0271999999999999</v>
      </c>
      <c r="G303" s="102"/>
      <c r="H303" s="144">
        <f>SUM(F303*G303)</f>
        <v>0</v>
      </c>
      <c r="I303" s="145">
        <f>SUM(F303*148%)</f>
        <v>1.5202559999999998</v>
      </c>
      <c r="J303" s="92"/>
      <c r="K303" s="145">
        <f t="shared" si="5"/>
        <v>0</v>
      </c>
    </row>
    <row r="304" spans="1:11" s="146" customFormat="1" ht="35.1" customHeight="1">
      <c r="A304" s="105" t="s">
        <v>1899</v>
      </c>
      <c r="B304" s="36" t="s">
        <v>421</v>
      </c>
      <c r="C304" s="36"/>
      <c r="D304" s="36"/>
      <c r="E304" s="36"/>
      <c r="F304" s="144">
        <v>1.3353600000000001</v>
      </c>
      <c r="G304" s="102"/>
      <c r="H304" s="144">
        <f>SUM(F304*G304)</f>
        <v>0</v>
      </c>
      <c r="I304" s="145">
        <f>SUM(F304*148%)</f>
        <v>1.9763328000000002</v>
      </c>
      <c r="J304" s="92"/>
      <c r="K304" s="145">
        <f t="shared" si="5"/>
        <v>0</v>
      </c>
    </row>
    <row r="305" spans="1:13" s="146" customFormat="1" ht="35.1" customHeight="1">
      <c r="A305" s="105" t="s">
        <v>1900</v>
      </c>
      <c r="B305" s="36" t="s">
        <v>763</v>
      </c>
      <c r="C305" s="36"/>
      <c r="D305" s="36"/>
      <c r="E305" s="36"/>
      <c r="F305" s="144">
        <v>1.3353600000000001</v>
      </c>
      <c r="G305" s="102"/>
      <c r="H305" s="144">
        <f>SUM(F305*G305)</f>
        <v>0</v>
      </c>
      <c r="I305" s="145">
        <f>SUM(F305*148%)</f>
        <v>1.9763328000000002</v>
      </c>
      <c r="J305" s="92"/>
      <c r="K305" s="145">
        <f t="shared" si="5"/>
        <v>0</v>
      </c>
    </row>
    <row r="306" spans="1:13" s="146" customFormat="1" ht="35.1" customHeight="1">
      <c r="A306" s="105" t="s">
        <v>1901</v>
      </c>
      <c r="B306" s="36" t="s">
        <v>769</v>
      </c>
      <c r="C306" s="36"/>
      <c r="D306" s="36"/>
      <c r="E306" s="36"/>
      <c r="F306" s="144">
        <v>1.12992</v>
      </c>
      <c r="G306" s="102"/>
      <c r="H306" s="144">
        <f>SUM(F306*G306)</f>
        <v>0</v>
      </c>
      <c r="I306" s="145">
        <f>SUM(F306*148%)</f>
        <v>1.6722816</v>
      </c>
      <c r="J306" s="92"/>
      <c r="K306" s="145">
        <f t="shared" si="5"/>
        <v>0</v>
      </c>
    </row>
    <row r="307" spans="1:13" s="146" customFormat="1" ht="35.1" customHeight="1">
      <c r="A307" s="105" t="s">
        <v>1902</v>
      </c>
      <c r="B307" s="36" t="s">
        <v>768</v>
      </c>
      <c r="C307" s="36"/>
      <c r="D307" s="36"/>
      <c r="E307" s="36"/>
      <c r="F307" s="144">
        <v>1.12992</v>
      </c>
      <c r="G307" s="102"/>
      <c r="H307" s="144">
        <f>SUM(F307*G307)</f>
        <v>0</v>
      </c>
      <c r="I307" s="145">
        <f>SUM(F307*148%)</f>
        <v>1.6722816</v>
      </c>
      <c r="J307" s="92"/>
      <c r="K307" s="145">
        <f t="shared" si="5"/>
        <v>0</v>
      </c>
    </row>
    <row r="308" spans="1:13" s="146" customFormat="1" ht="35.1" customHeight="1">
      <c r="A308" s="105" t="s">
        <v>1903</v>
      </c>
      <c r="B308" s="41" t="s">
        <v>764</v>
      </c>
      <c r="C308" s="41"/>
      <c r="D308" s="41"/>
      <c r="E308" s="41"/>
      <c r="F308" s="144">
        <v>1.3353600000000001</v>
      </c>
      <c r="G308" s="102"/>
      <c r="H308" s="144">
        <f>SUM(F308*G308)</f>
        <v>0</v>
      </c>
      <c r="I308" s="145">
        <f>SUM(F308*148%)</f>
        <v>1.9763328000000002</v>
      </c>
      <c r="J308" s="92"/>
      <c r="K308" s="145">
        <f t="shared" si="5"/>
        <v>0</v>
      </c>
    </row>
    <row r="309" spans="1:13" s="146" customFormat="1" ht="35.1" customHeight="1">
      <c r="A309" s="105" t="s">
        <v>1904</v>
      </c>
      <c r="B309" s="41" t="s">
        <v>765</v>
      </c>
      <c r="C309" s="41"/>
      <c r="D309" s="41"/>
      <c r="E309" s="41"/>
      <c r="F309" s="144">
        <v>1.3353600000000001</v>
      </c>
      <c r="G309" s="102"/>
      <c r="H309" s="144">
        <f>SUM(F309*G309)</f>
        <v>0</v>
      </c>
      <c r="I309" s="145">
        <f>SUM(F309*148%)</f>
        <v>1.9763328000000002</v>
      </c>
      <c r="J309" s="92"/>
      <c r="K309" s="145">
        <f t="shared" si="5"/>
        <v>0</v>
      </c>
    </row>
    <row r="310" spans="1:13" s="146" customFormat="1" ht="35.1" customHeight="1">
      <c r="A310" s="105" t="s">
        <v>1905</v>
      </c>
      <c r="B310" s="41" t="s">
        <v>766</v>
      </c>
      <c r="C310" s="41"/>
      <c r="D310" s="41"/>
      <c r="E310" s="41"/>
      <c r="F310" s="144">
        <v>1.3353600000000001</v>
      </c>
      <c r="G310" s="102"/>
      <c r="H310" s="144">
        <f>SUM(F310*G310)</f>
        <v>0</v>
      </c>
      <c r="I310" s="145">
        <f>SUM(F310*148%)</f>
        <v>1.9763328000000002</v>
      </c>
      <c r="J310" s="92"/>
      <c r="K310" s="145">
        <f t="shared" si="5"/>
        <v>0</v>
      </c>
    </row>
    <row r="311" spans="1:13" s="146" customFormat="1" ht="35.1" customHeight="1">
      <c r="A311" s="105" t="s">
        <v>1906</v>
      </c>
      <c r="B311" s="41" t="s">
        <v>767</v>
      </c>
      <c r="C311" s="41"/>
      <c r="D311" s="41"/>
      <c r="E311" s="41"/>
      <c r="F311" s="144">
        <v>1.3353600000000001</v>
      </c>
      <c r="G311" s="102"/>
      <c r="H311" s="144">
        <f>SUM(F311*G311)</f>
        <v>0</v>
      </c>
      <c r="I311" s="145">
        <f>SUM(F311*148%)</f>
        <v>1.9763328000000002</v>
      </c>
      <c r="J311" s="92"/>
      <c r="K311" s="145">
        <f t="shared" si="5"/>
        <v>0</v>
      </c>
    </row>
    <row r="312" spans="1:13" s="146" customFormat="1" ht="35.1" customHeight="1">
      <c r="A312" s="105" t="s">
        <v>1907</v>
      </c>
      <c r="B312" s="36" t="s">
        <v>771</v>
      </c>
      <c r="C312" s="36"/>
      <c r="D312" s="36"/>
      <c r="E312" s="36"/>
      <c r="F312" s="144">
        <v>1.8489599999999999</v>
      </c>
      <c r="G312" s="102"/>
      <c r="H312" s="144">
        <f>SUM(F312*G312)</f>
        <v>0</v>
      </c>
      <c r="I312" s="145">
        <f>SUM(F312*148%)</f>
        <v>2.7364607999999997</v>
      </c>
      <c r="J312" s="92"/>
      <c r="K312" s="145">
        <f t="shared" si="5"/>
        <v>0</v>
      </c>
    </row>
    <row r="313" spans="1:13" s="146" customFormat="1" ht="35.1" customHeight="1">
      <c r="A313" s="105" t="s">
        <v>1908</v>
      </c>
      <c r="B313" s="36" t="s">
        <v>772</v>
      </c>
      <c r="C313" s="36"/>
      <c r="D313" s="36"/>
      <c r="E313" s="36"/>
      <c r="F313" s="144">
        <v>1.8489599999999999</v>
      </c>
      <c r="G313" s="102"/>
      <c r="H313" s="144">
        <f>SUM(F313*G313)</f>
        <v>0</v>
      </c>
      <c r="I313" s="145">
        <f>SUM(F313*148%)</f>
        <v>2.7364607999999997</v>
      </c>
      <c r="J313" s="92"/>
      <c r="K313" s="145">
        <f t="shared" si="5"/>
        <v>0</v>
      </c>
      <c r="L313" s="147"/>
      <c r="M313" s="147"/>
    </row>
    <row r="314" spans="1:13" s="146" customFormat="1" ht="35.1" customHeight="1">
      <c r="A314" s="105" t="s">
        <v>1909</v>
      </c>
      <c r="B314" s="36" t="s">
        <v>773</v>
      </c>
      <c r="C314" s="36"/>
      <c r="D314" s="36"/>
      <c r="E314" s="36"/>
      <c r="F314" s="144">
        <v>1.8489599999999999</v>
      </c>
      <c r="G314" s="102"/>
      <c r="H314" s="144">
        <f>SUM(F314*G314)</f>
        <v>0</v>
      </c>
      <c r="I314" s="145">
        <f>SUM(F314*148%)</f>
        <v>2.7364607999999997</v>
      </c>
      <c r="J314" s="92"/>
      <c r="K314" s="145">
        <f t="shared" si="5"/>
        <v>0</v>
      </c>
      <c r="L314" s="147"/>
      <c r="M314" s="147"/>
    </row>
    <row r="315" spans="1:13" s="146" customFormat="1" ht="35.1" customHeight="1">
      <c r="A315" s="105" t="s">
        <v>1910</v>
      </c>
      <c r="B315" s="42" t="s">
        <v>770</v>
      </c>
      <c r="C315" s="42"/>
      <c r="D315" s="42"/>
      <c r="E315" s="42"/>
      <c r="F315" s="144">
        <v>1.8489599999999999</v>
      </c>
      <c r="G315" s="102"/>
      <c r="H315" s="144">
        <f>SUM(F315*G315)</f>
        <v>0</v>
      </c>
      <c r="I315" s="145">
        <f>SUM(F315*148%)</f>
        <v>2.7364607999999997</v>
      </c>
      <c r="J315" s="92"/>
      <c r="K315" s="145">
        <f t="shared" si="5"/>
        <v>0</v>
      </c>
      <c r="L315" s="147"/>
      <c r="M315" s="147"/>
    </row>
    <row r="316" spans="1:13" s="146" customFormat="1" ht="35.1" customHeight="1">
      <c r="A316" s="105" t="s">
        <v>1911</v>
      </c>
      <c r="B316" s="36" t="s">
        <v>1601</v>
      </c>
      <c r="C316" s="36"/>
      <c r="D316" s="36"/>
      <c r="E316" s="36"/>
      <c r="F316" s="144">
        <v>3.9</v>
      </c>
      <c r="G316" s="102"/>
      <c r="H316" s="144">
        <f>SUM(F316*G316)</f>
        <v>0</v>
      </c>
      <c r="I316" s="145">
        <f>SUM(F316*148%)</f>
        <v>5.7720000000000002</v>
      </c>
      <c r="J316" s="108"/>
      <c r="K316" s="145">
        <f t="shared" si="5"/>
        <v>0</v>
      </c>
      <c r="L316" s="147"/>
      <c r="M316" s="147"/>
    </row>
    <row r="317" spans="1:13" s="146" customFormat="1" ht="35.1" customHeight="1">
      <c r="A317" s="105" t="s">
        <v>521</v>
      </c>
      <c r="B317" s="36" t="s">
        <v>350</v>
      </c>
      <c r="C317" s="36"/>
      <c r="D317" s="36"/>
      <c r="E317" s="36"/>
      <c r="F317" s="144">
        <v>2.5680000000000001</v>
      </c>
      <c r="G317" s="102"/>
      <c r="H317" s="144">
        <f>SUM(F317*G317)</f>
        <v>0</v>
      </c>
      <c r="I317" s="145">
        <f>SUM(F317*148%)</f>
        <v>3.80064</v>
      </c>
      <c r="J317" s="92"/>
      <c r="K317" s="145">
        <f t="shared" si="5"/>
        <v>0</v>
      </c>
      <c r="L317" s="147"/>
      <c r="M317" s="147"/>
    </row>
    <row r="318" spans="1:13" s="146" customFormat="1" ht="35.1" customHeight="1">
      <c r="A318" s="105" t="s">
        <v>1912</v>
      </c>
      <c r="B318" s="36" t="s">
        <v>351</v>
      </c>
      <c r="C318" s="36"/>
      <c r="D318" s="36"/>
      <c r="E318" s="36"/>
      <c r="F318" s="144">
        <v>2.5680000000000001</v>
      </c>
      <c r="G318" s="102"/>
      <c r="H318" s="144">
        <f>SUM(F318*G318)</f>
        <v>0</v>
      </c>
      <c r="I318" s="145">
        <f>SUM(F318*148%)</f>
        <v>3.80064</v>
      </c>
      <c r="J318" s="92"/>
      <c r="K318" s="145">
        <f t="shared" si="5"/>
        <v>0</v>
      </c>
      <c r="L318" s="147"/>
      <c r="M318" s="147"/>
    </row>
    <row r="319" spans="1:13" s="146" customFormat="1" ht="35.1" customHeight="1">
      <c r="A319" s="105" t="s">
        <v>1913</v>
      </c>
      <c r="B319" s="36" t="s">
        <v>352</v>
      </c>
      <c r="C319" s="36"/>
      <c r="D319" s="36"/>
      <c r="E319" s="36"/>
      <c r="F319" s="144">
        <v>2.5680000000000001</v>
      </c>
      <c r="G319" s="102"/>
      <c r="H319" s="144">
        <f>SUM(F319*G319)</f>
        <v>0</v>
      </c>
      <c r="I319" s="145">
        <f>SUM(F319*148%)</f>
        <v>3.80064</v>
      </c>
      <c r="J319" s="92"/>
      <c r="K319" s="145">
        <f t="shared" si="5"/>
        <v>0</v>
      </c>
      <c r="L319" s="147"/>
      <c r="M319" s="147"/>
    </row>
    <row r="320" spans="1:13" s="146" customFormat="1" ht="35.1" customHeight="1">
      <c r="A320" s="105" t="s">
        <v>520</v>
      </c>
      <c r="B320" s="36" t="s">
        <v>349</v>
      </c>
      <c r="C320" s="36"/>
      <c r="D320" s="36"/>
      <c r="E320" s="36"/>
      <c r="F320" s="144">
        <v>2.5680000000000001</v>
      </c>
      <c r="G320" s="102"/>
      <c r="H320" s="144">
        <f>SUM(F320*G320)</f>
        <v>0</v>
      </c>
      <c r="I320" s="145">
        <f>SUM(F320*148%)</f>
        <v>3.80064</v>
      </c>
      <c r="J320" s="92"/>
      <c r="K320" s="145">
        <f t="shared" si="5"/>
        <v>0</v>
      </c>
      <c r="L320" s="147"/>
      <c r="M320" s="147"/>
    </row>
    <row r="321" spans="1:13" s="146" customFormat="1" ht="35.1" customHeight="1">
      <c r="A321" s="105" t="s">
        <v>1914</v>
      </c>
      <c r="B321" s="36" t="s">
        <v>1132</v>
      </c>
      <c r="C321" s="36"/>
      <c r="D321" s="36"/>
      <c r="E321" s="36"/>
      <c r="F321" s="144">
        <v>1.74624</v>
      </c>
      <c r="G321" s="102"/>
      <c r="H321" s="144">
        <f>SUM(F321*G321)</f>
        <v>0</v>
      </c>
      <c r="I321" s="145">
        <f>SUM(F321*148%)</f>
        <v>2.5844352000000002</v>
      </c>
      <c r="J321" s="92"/>
      <c r="K321" s="145">
        <f t="shared" si="5"/>
        <v>0</v>
      </c>
      <c r="L321" s="147"/>
      <c r="M321" s="147"/>
    </row>
    <row r="322" spans="1:13" s="146" customFormat="1" ht="35.1" customHeight="1">
      <c r="A322" s="105" t="s">
        <v>1915</v>
      </c>
      <c r="B322" s="36" t="s">
        <v>1133</v>
      </c>
      <c r="C322" s="36"/>
      <c r="D322" s="36"/>
      <c r="E322" s="36"/>
      <c r="F322" s="144">
        <v>1.74624</v>
      </c>
      <c r="G322" s="102"/>
      <c r="H322" s="144">
        <f>SUM(F322*G322)</f>
        <v>0</v>
      </c>
      <c r="I322" s="145">
        <f>SUM(F322*148%)</f>
        <v>2.5844352000000002</v>
      </c>
      <c r="J322" s="92"/>
      <c r="K322" s="145">
        <f t="shared" si="5"/>
        <v>0</v>
      </c>
    </row>
    <row r="323" spans="1:13" s="146" customFormat="1" ht="35.1" customHeight="1">
      <c r="A323" s="105" t="s">
        <v>1916</v>
      </c>
      <c r="B323" s="36" t="s">
        <v>1134</v>
      </c>
      <c r="C323" s="36"/>
      <c r="D323" s="36"/>
      <c r="E323" s="36"/>
      <c r="F323" s="144">
        <v>1.74624</v>
      </c>
      <c r="G323" s="102"/>
      <c r="H323" s="144">
        <f>SUM(F323*G323)</f>
        <v>0</v>
      </c>
      <c r="I323" s="145">
        <f>SUM(F323*148%)</f>
        <v>2.5844352000000002</v>
      </c>
      <c r="J323" s="92"/>
      <c r="K323" s="145">
        <f t="shared" si="5"/>
        <v>0</v>
      </c>
    </row>
    <row r="324" spans="1:13" s="146" customFormat="1" ht="35.1" customHeight="1">
      <c r="A324" s="105" t="s">
        <v>1917</v>
      </c>
      <c r="B324" s="36" t="s">
        <v>1135</v>
      </c>
      <c r="C324" s="36"/>
      <c r="D324" s="36"/>
      <c r="E324" s="36"/>
      <c r="F324" s="144">
        <v>1.74624</v>
      </c>
      <c r="G324" s="102"/>
      <c r="H324" s="144">
        <f>SUM(F324*G324)</f>
        <v>0</v>
      </c>
      <c r="I324" s="145">
        <f>SUM(F324*148%)</f>
        <v>2.5844352000000002</v>
      </c>
      <c r="J324" s="92"/>
      <c r="K324" s="145">
        <f t="shared" si="5"/>
        <v>0</v>
      </c>
    </row>
    <row r="325" spans="1:13" s="146" customFormat="1" ht="35.1" customHeight="1">
      <c r="A325" s="105" t="s">
        <v>1918</v>
      </c>
      <c r="B325" s="17" t="s">
        <v>1131</v>
      </c>
      <c r="C325" s="17"/>
      <c r="D325" s="17"/>
      <c r="E325" s="17"/>
      <c r="F325" s="144">
        <v>1.75</v>
      </c>
      <c r="G325" s="101"/>
      <c r="H325" s="144">
        <f>SUM(F325*G325)</f>
        <v>0</v>
      </c>
      <c r="I325" s="145">
        <f>SUM(F325*148%)</f>
        <v>2.59</v>
      </c>
      <c r="J325" s="92"/>
      <c r="K325" s="145">
        <f t="shared" si="5"/>
        <v>0</v>
      </c>
    </row>
    <row r="326" spans="1:13" s="146" customFormat="1" ht="35.1" customHeight="1">
      <c r="A326" s="105" t="s">
        <v>1919</v>
      </c>
      <c r="B326" s="36" t="s">
        <v>775</v>
      </c>
      <c r="C326" s="36"/>
      <c r="D326" s="36"/>
      <c r="E326" s="36"/>
      <c r="F326" s="144">
        <v>1.9516800000000001</v>
      </c>
      <c r="G326" s="102"/>
      <c r="H326" s="144">
        <f>SUM(F326*G326)</f>
        <v>0</v>
      </c>
      <c r="I326" s="145">
        <f>SUM(F326*148%)</f>
        <v>2.8884864000000001</v>
      </c>
      <c r="J326" s="92"/>
      <c r="K326" s="145">
        <f t="shared" si="5"/>
        <v>0</v>
      </c>
    </row>
    <row r="327" spans="1:13" s="146" customFormat="1" ht="35.1" customHeight="1">
      <c r="A327" s="105" t="s">
        <v>511</v>
      </c>
      <c r="B327" s="36" t="s">
        <v>777</v>
      </c>
      <c r="C327" s="36"/>
      <c r="D327" s="36"/>
      <c r="E327" s="36"/>
      <c r="F327" s="144">
        <v>1.9516800000000001</v>
      </c>
      <c r="G327" s="102"/>
      <c r="H327" s="144">
        <f>SUM(F327*G327)</f>
        <v>0</v>
      </c>
      <c r="I327" s="145">
        <f>SUM(F327*148%)</f>
        <v>2.8884864000000001</v>
      </c>
      <c r="J327" s="92"/>
      <c r="K327" s="145">
        <f t="shared" si="5"/>
        <v>0</v>
      </c>
    </row>
    <row r="328" spans="1:13" s="146" customFormat="1" ht="35.1" customHeight="1">
      <c r="A328" s="105" t="s">
        <v>1920</v>
      </c>
      <c r="B328" s="36" t="s">
        <v>776</v>
      </c>
      <c r="C328" s="36"/>
      <c r="D328" s="36"/>
      <c r="E328" s="36"/>
      <c r="F328" s="144">
        <v>1.9516800000000001</v>
      </c>
      <c r="G328" s="102"/>
      <c r="H328" s="144">
        <f>SUM(F328*G328)</f>
        <v>0</v>
      </c>
      <c r="I328" s="145">
        <f>SUM(F328*148%)</f>
        <v>2.8884864000000001</v>
      </c>
      <c r="J328" s="92"/>
      <c r="K328" s="145">
        <f t="shared" si="5"/>
        <v>0</v>
      </c>
    </row>
    <row r="329" spans="1:13" s="146" customFormat="1" ht="35.1" customHeight="1">
      <c r="A329" s="105" t="s">
        <v>512</v>
      </c>
      <c r="B329" s="36" t="s">
        <v>778</v>
      </c>
      <c r="C329" s="36"/>
      <c r="D329" s="36"/>
      <c r="E329" s="36"/>
      <c r="F329" s="144">
        <v>1.9516800000000001</v>
      </c>
      <c r="G329" s="102"/>
      <c r="H329" s="144">
        <f>SUM(F329*G329)</f>
        <v>0</v>
      </c>
      <c r="I329" s="145">
        <f>SUM(F329*148%)</f>
        <v>2.8884864000000001</v>
      </c>
      <c r="J329" s="92"/>
      <c r="K329" s="145">
        <f t="shared" si="5"/>
        <v>0</v>
      </c>
    </row>
    <row r="330" spans="1:13" s="146" customFormat="1" ht="35.1" customHeight="1">
      <c r="A330" s="105" t="s">
        <v>1921</v>
      </c>
      <c r="B330" s="36" t="s">
        <v>774</v>
      </c>
      <c r="C330" s="36"/>
      <c r="D330" s="36"/>
      <c r="E330" s="36"/>
      <c r="F330" s="144">
        <v>1.9516800000000001</v>
      </c>
      <c r="G330" s="102"/>
      <c r="H330" s="144">
        <f>SUM(F330*G330)</f>
        <v>0</v>
      </c>
      <c r="I330" s="145">
        <f>SUM(F330*148%)</f>
        <v>2.8884864000000001</v>
      </c>
      <c r="J330" s="92"/>
      <c r="K330" s="145">
        <f t="shared" si="5"/>
        <v>0</v>
      </c>
    </row>
    <row r="331" spans="1:13" s="146" customFormat="1" ht="35.1" customHeight="1">
      <c r="A331" s="105" t="s">
        <v>174</v>
      </c>
      <c r="B331" s="42" t="s">
        <v>844</v>
      </c>
      <c r="C331" s="42"/>
      <c r="D331" s="42"/>
      <c r="E331" s="42"/>
      <c r="F331" s="144">
        <v>1.3353600000000001</v>
      </c>
      <c r="G331" s="102"/>
      <c r="H331" s="144">
        <f>SUM(F331*G331)</f>
        <v>0</v>
      </c>
      <c r="I331" s="145">
        <f>SUM(F331*148%)</f>
        <v>1.9763328000000002</v>
      </c>
      <c r="J331" s="92"/>
      <c r="K331" s="145">
        <f t="shared" si="5"/>
        <v>0</v>
      </c>
    </row>
    <row r="332" spans="1:13" s="146" customFormat="1" ht="35.1" customHeight="1">
      <c r="A332" s="105" t="s">
        <v>158</v>
      </c>
      <c r="B332" s="42" t="s">
        <v>845</v>
      </c>
      <c r="C332" s="42"/>
      <c r="D332" s="42"/>
      <c r="E332" s="42"/>
      <c r="F332" s="144">
        <v>1.3353600000000001</v>
      </c>
      <c r="G332" s="102"/>
      <c r="H332" s="144">
        <f>SUM(F332*G332)</f>
        <v>0</v>
      </c>
      <c r="I332" s="145">
        <f>SUM(F332*148%)</f>
        <v>1.9763328000000002</v>
      </c>
      <c r="J332" s="92"/>
      <c r="K332" s="145">
        <f t="shared" si="5"/>
        <v>0</v>
      </c>
    </row>
    <row r="333" spans="1:13" s="146" customFormat="1" ht="35.1" customHeight="1">
      <c r="A333" s="105" t="s">
        <v>157</v>
      </c>
      <c r="B333" s="42" t="s">
        <v>846</v>
      </c>
      <c r="C333" s="42"/>
      <c r="D333" s="42"/>
      <c r="E333" s="42"/>
      <c r="F333" s="144">
        <v>1.3353600000000001</v>
      </c>
      <c r="G333" s="102"/>
      <c r="H333" s="144">
        <f>SUM(F333*G333)</f>
        <v>0</v>
      </c>
      <c r="I333" s="145">
        <f>SUM(F333*148%)</f>
        <v>1.9763328000000002</v>
      </c>
      <c r="J333" s="92"/>
      <c r="K333" s="145">
        <f t="shared" si="5"/>
        <v>0</v>
      </c>
    </row>
    <row r="334" spans="1:13" s="146" customFormat="1" ht="35.1" customHeight="1">
      <c r="A334" s="105" t="s">
        <v>156</v>
      </c>
      <c r="B334" s="42" t="s">
        <v>847</v>
      </c>
      <c r="C334" s="42"/>
      <c r="D334" s="42"/>
      <c r="E334" s="42"/>
      <c r="F334" s="144">
        <v>1.3353600000000001</v>
      </c>
      <c r="G334" s="103"/>
      <c r="H334" s="144">
        <f>SUM(F334*G334)</f>
        <v>0</v>
      </c>
      <c r="I334" s="145">
        <f>SUM(F334*148%)</f>
        <v>1.9763328000000002</v>
      </c>
      <c r="J334" s="92"/>
      <c r="K334" s="145">
        <f t="shared" si="5"/>
        <v>0</v>
      </c>
    </row>
    <row r="335" spans="1:13" s="146" customFormat="1" ht="35.1" customHeight="1">
      <c r="A335" s="105" t="s">
        <v>1922</v>
      </c>
      <c r="B335" s="42" t="s">
        <v>1602</v>
      </c>
      <c r="C335" s="42"/>
      <c r="D335" s="42"/>
      <c r="E335" s="42"/>
      <c r="F335" s="144">
        <v>1.3353600000000001</v>
      </c>
      <c r="G335" s="102"/>
      <c r="H335" s="144">
        <f>SUM(F335*G335)</f>
        <v>0</v>
      </c>
      <c r="I335" s="145">
        <f>SUM(F335*148%)</f>
        <v>1.9763328000000002</v>
      </c>
      <c r="J335" s="108"/>
      <c r="K335" s="145">
        <f t="shared" si="5"/>
        <v>0</v>
      </c>
    </row>
    <row r="336" spans="1:13" s="146" customFormat="1" ht="35.1" customHeight="1">
      <c r="A336" s="105" t="s">
        <v>1923</v>
      </c>
      <c r="B336" s="42" t="s">
        <v>1603</v>
      </c>
      <c r="C336" s="42"/>
      <c r="D336" s="42"/>
      <c r="E336" s="42"/>
      <c r="F336" s="144">
        <v>1.3353600000000001</v>
      </c>
      <c r="G336" s="102"/>
      <c r="H336" s="144">
        <f>SUM(F336*G336)</f>
        <v>0</v>
      </c>
      <c r="I336" s="145">
        <f>SUM(F336*148%)</f>
        <v>1.9763328000000002</v>
      </c>
      <c r="J336" s="108"/>
      <c r="K336" s="145">
        <f t="shared" si="5"/>
        <v>0</v>
      </c>
    </row>
    <row r="337" spans="1:11" s="146" customFormat="1" ht="35.1" customHeight="1">
      <c r="A337" s="105" t="s">
        <v>414</v>
      </c>
      <c r="B337" s="42" t="s">
        <v>1604</v>
      </c>
      <c r="C337" s="42"/>
      <c r="D337" s="42"/>
      <c r="E337" s="42"/>
      <c r="F337" s="144">
        <v>1.3353600000000001</v>
      </c>
      <c r="G337" s="102"/>
      <c r="H337" s="144">
        <f>SUM(F337*G337)</f>
        <v>0</v>
      </c>
      <c r="I337" s="145">
        <f>SUM(F337*148%)</f>
        <v>1.9763328000000002</v>
      </c>
      <c r="J337" s="108"/>
      <c r="K337" s="145">
        <f t="shared" ref="K337:K400" si="6">J337*I337</f>
        <v>0</v>
      </c>
    </row>
    <row r="338" spans="1:11" s="146" customFormat="1" ht="35.1" customHeight="1">
      <c r="A338" s="105" t="s">
        <v>1924</v>
      </c>
      <c r="B338" s="42" t="s">
        <v>1605</v>
      </c>
      <c r="C338" s="42"/>
      <c r="D338" s="42"/>
      <c r="E338" s="42"/>
      <c r="F338" s="144">
        <v>1.3353600000000001</v>
      </c>
      <c r="G338" s="102"/>
      <c r="H338" s="144">
        <f>SUM(F338*G338)</f>
        <v>0</v>
      </c>
      <c r="I338" s="145">
        <f>SUM(F338*148%)</f>
        <v>1.9763328000000002</v>
      </c>
      <c r="J338" s="108"/>
      <c r="K338" s="145">
        <f t="shared" si="6"/>
        <v>0</v>
      </c>
    </row>
    <row r="339" spans="1:11" s="146" customFormat="1" ht="35.1" customHeight="1">
      <c r="A339" s="105" t="s">
        <v>1925</v>
      </c>
      <c r="B339" s="42" t="s">
        <v>605</v>
      </c>
      <c r="C339" s="42"/>
      <c r="D339" s="42"/>
      <c r="E339" s="42"/>
      <c r="F339" s="144">
        <v>1.3353600000000001</v>
      </c>
      <c r="G339" s="102"/>
      <c r="H339" s="144">
        <f>SUM(F339*G339)</f>
        <v>0</v>
      </c>
      <c r="I339" s="145">
        <f>SUM(F339*148%)</f>
        <v>1.9763328000000002</v>
      </c>
      <c r="J339" s="92"/>
      <c r="K339" s="145">
        <f t="shared" si="6"/>
        <v>0</v>
      </c>
    </row>
    <row r="340" spans="1:11" s="146" customFormat="1" ht="35.1" customHeight="1">
      <c r="A340" s="105" t="s">
        <v>139</v>
      </c>
      <c r="B340" s="42" t="s">
        <v>1606</v>
      </c>
      <c r="C340" s="42"/>
      <c r="D340" s="42"/>
      <c r="E340" s="42"/>
      <c r="F340" s="144">
        <v>1.34</v>
      </c>
      <c r="G340" s="102"/>
      <c r="H340" s="144">
        <f>SUM(F340*G340)</f>
        <v>0</v>
      </c>
      <c r="I340" s="145">
        <f>SUM(F340*148%)</f>
        <v>1.9832000000000001</v>
      </c>
      <c r="J340" s="108"/>
      <c r="K340" s="145">
        <f t="shared" si="6"/>
        <v>0</v>
      </c>
    </row>
    <row r="341" spans="1:11" s="146" customFormat="1" ht="35.1" customHeight="1">
      <c r="A341" s="105" t="s">
        <v>164</v>
      </c>
      <c r="B341" s="42" t="s">
        <v>1608</v>
      </c>
      <c r="C341" s="42"/>
      <c r="D341" s="42"/>
      <c r="E341" s="42"/>
      <c r="F341" s="144">
        <v>1.34</v>
      </c>
      <c r="G341" s="102"/>
      <c r="H341" s="144">
        <f>SUM(F341*G341)</f>
        <v>0</v>
      </c>
      <c r="I341" s="145">
        <f>SUM(F341*148%)</f>
        <v>1.9832000000000001</v>
      </c>
      <c r="J341" s="108"/>
      <c r="K341" s="145">
        <f t="shared" si="6"/>
        <v>0</v>
      </c>
    </row>
    <row r="342" spans="1:11" s="146" customFormat="1" ht="35.1" customHeight="1">
      <c r="A342" s="105" t="s">
        <v>163</v>
      </c>
      <c r="B342" s="42" t="s">
        <v>1610</v>
      </c>
      <c r="C342" s="42"/>
      <c r="D342" s="42"/>
      <c r="E342" s="42"/>
      <c r="F342" s="144">
        <v>1.34</v>
      </c>
      <c r="G342" s="102"/>
      <c r="H342" s="144">
        <f>SUM(F342*G342)</f>
        <v>0</v>
      </c>
      <c r="I342" s="145">
        <f>SUM(F342*148%)</f>
        <v>1.9832000000000001</v>
      </c>
      <c r="J342" s="108"/>
      <c r="K342" s="145">
        <f t="shared" si="6"/>
        <v>0</v>
      </c>
    </row>
    <row r="343" spans="1:11" s="146" customFormat="1" ht="35.1" customHeight="1">
      <c r="A343" s="105" t="s">
        <v>162</v>
      </c>
      <c r="B343" s="42" t="s">
        <v>1611</v>
      </c>
      <c r="C343" s="42"/>
      <c r="D343" s="42"/>
      <c r="E343" s="42"/>
      <c r="F343" s="144">
        <v>1.34</v>
      </c>
      <c r="G343" s="102"/>
      <c r="H343" s="144">
        <f>SUM(F343*G343)</f>
        <v>0</v>
      </c>
      <c r="I343" s="145">
        <f>SUM(F343*148%)</f>
        <v>1.9832000000000001</v>
      </c>
      <c r="J343" s="108"/>
      <c r="K343" s="145">
        <f t="shared" si="6"/>
        <v>0</v>
      </c>
    </row>
    <row r="344" spans="1:11" s="146" customFormat="1" ht="35.1" customHeight="1">
      <c r="A344" s="105" t="s">
        <v>1139</v>
      </c>
      <c r="B344" s="42" t="s">
        <v>1612</v>
      </c>
      <c r="C344" s="42"/>
      <c r="D344" s="42"/>
      <c r="E344" s="42"/>
      <c r="F344" s="144">
        <v>1.34</v>
      </c>
      <c r="G344" s="102"/>
      <c r="H344" s="144">
        <f>SUM(F344*G344)</f>
        <v>0</v>
      </c>
      <c r="I344" s="145">
        <f>SUM(F344*148%)</f>
        <v>1.9832000000000001</v>
      </c>
      <c r="J344" s="108"/>
      <c r="K344" s="145">
        <f t="shared" si="6"/>
        <v>0</v>
      </c>
    </row>
    <row r="345" spans="1:11" s="147" customFormat="1" ht="35.1" customHeight="1">
      <c r="A345" s="105" t="s">
        <v>1926</v>
      </c>
      <c r="B345" s="36" t="s">
        <v>595</v>
      </c>
      <c r="C345" s="36"/>
      <c r="D345" s="36"/>
      <c r="E345" s="36"/>
      <c r="F345" s="144">
        <v>1.5407999999999999</v>
      </c>
      <c r="G345" s="102"/>
      <c r="H345" s="144">
        <f>SUM(F345*G345)</f>
        <v>0</v>
      </c>
      <c r="I345" s="145">
        <f>SUM(F345*148%)</f>
        <v>2.2803839999999997</v>
      </c>
      <c r="J345" s="92"/>
      <c r="K345" s="145">
        <f t="shared" si="6"/>
        <v>0</v>
      </c>
    </row>
    <row r="346" spans="1:11" s="147" customFormat="1" ht="35.1" customHeight="1">
      <c r="A346" s="105" t="s">
        <v>1927</v>
      </c>
      <c r="B346" s="36" t="s">
        <v>596</v>
      </c>
      <c r="C346" s="36"/>
      <c r="D346" s="36"/>
      <c r="E346" s="36"/>
      <c r="F346" s="144">
        <v>1.5407999999999999</v>
      </c>
      <c r="G346" s="102"/>
      <c r="H346" s="144">
        <f>SUM(F346*G346)</f>
        <v>0</v>
      </c>
      <c r="I346" s="145">
        <f>SUM(F346*148%)</f>
        <v>2.2803839999999997</v>
      </c>
      <c r="J346" s="92"/>
      <c r="K346" s="145">
        <f t="shared" si="6"/>
        <v>0</v>
      </c>
    </row>
    <row r="347" spans="1:11" s="146" customFormat="1" ht="35.1" customHeight="1">
      <c r="A347" s="105" t="s">
        <v>1928</v>
      </c>
      <c r="B347" s="36" t="s">
        <v>597</v>
      </c>
      <c r="C347" s="36"/>
      <c r="D347" s="36"/>
      <c r="E347" s="36"/>
      <c r="F347" s="144">
        <v>1.5407999999999999</v>
      </c>
      <c r="G347" s="102"/>
      <c r="H347" s="144">
        <f>SUM(F347*G347)</f>
        <v>0</v>
      </c>
      <c r="I347" s="145">
        <f>SUM(F347*148%)</f>
        <v>2.2803839999999997</v>
      </c>
      <c r="J347" s="92"/>
      <c r="K347" s="145">
        <f t="shared" si="6"/>
        <v>0</v>
      </c>
    </row>
    <row r="348" spans="1:11" s="146" customFormat="1" ht="35.1" customHeight="1">
      <c r="A348" s="105" t="s">
        <v>1929</v>
      </c>
      <c r="B348" s="36" t="s">
        <v>598</v>
      </c>
      <c r="C348" s="36"/>
      <c r="D348" s="36"/>
      <c r="E348" s="36"/>
      <c r="F348" s="144">
        <v>1.5407999999999999</v>
      </c>
      <c r="G348" s="102"/>
      <c r="H348" s="144">
        <f>SUM(F348*G348)</f>
        <v>0</v>
      </c>
      <c r="I348" s="145">
        <f>SUM(F348*148%)</f>
        <v>2.2803839999999997</v>
      </c>
      <c r="J348" s="92"/>
      <c r="K348" s="145">
        <f t="shared" si="6"/>
        <v>0</v>
      </c>
    </row>
    <row r="349" spans="1:11" s="146" customFormat="1" ht="35.1" customHeight="1">
      <c r="A349" s="105" t="s">
        <v>1930</v>
      </c>
      <c r="B349" s="36" t="s">
        <v>594</v>
      </c>
      <c r="C349" s="36"/>
      <c r="D349" s="36"/>
      <c r="E349" s="36"/>
      <c r="F349" s="144">
        <v>1.5407999999999999</v>
      </c>
      <c r="G349" s="102"/>
      <c r="H349" s="144">
        <f>SUM(F349*G349)</f>
        <v>0</v>
      </c>
      <c r="I349" s="145">
        <f>SUM(F349*148%)</f>
        <v>2.2803839999999997</v>
      </c>
      <c r="J349" s="92"/>
      <c r="K349" s="145">
        <f t="shared" si="6"/>
        <v>0</v>
      </c>
    </row>
    <row r="350" spans="1:11" s="146" customFormat="1" ht="35.1" customHeight="1">
      <c r="A350" s="105" t="s">
        <v>1931</v>
      </c>
      <c r="B350" s="43" t="s">
        <v>245</v>
      </c>
      <c r="C350" s="43"/>
      <c r="D350" s="43"/>
      <c r="E350" s="43"/>
      <c r="F350" s="144">
        <v>1.39</v>
      </c>
      <c r="G350" s="102"/>
      <c r="H350" s="144">
        <f>SUM(F350*G350)</f>
        <v>0</v>
      </c>
      <c r="I350" s="145">
        <f>SUM(F350*148%)</f>
        <v>2.0571999999999999</v>
      </c>
      <c r="J350" s="92"/>
      <c r="K350" s="145">
        <f t="shared" si="6"/>
        <v>0</v>
      </c>
    </row>
    <row r="351" spans="1:11" s="146" customFormat="1" ht="35.1" customHeight="1">
      <c r="A351" s="105" t="s">
        <v>155</v>
      </c>
      <c r="B351" s="43" t="s">
        <v>247</v>
      </c>
      <c r="C351" s="43"/>
      <c r="D351" s="43"/>
      <c r="E351" s="43"/>
      <c r="F351" s="144">
        <v>1.39</v>
      </c>
      <c r="G351" s="102"/>
      <c r="H351" s="144">
        <f>SUM(F351*G351)</f>
        <v>0</v>
      </c>
      <c r="I351" s="145">
        <f>SUM(F351*148%)</f>
        <v>2.0571999999999999</v>
      </c>
      <c r="J351" s="92"/>
      <c r="K351" s="145">
        <f t="shared" si="6"/>
        <v>0</v>
      </c>
    </row>
    <row r="352" spans="1:11" s="146" customFormat="1" ht="35.1" customHeight="1">
      <c r="A352" s="105" t="s">
        <v>420</v>
      </c>
      <c r="B352" s="43" t="s">
        <v>249</v>
      </c>
      <c r="C352" s="43"/>
      <c r="D352" s="43"/>
      <c r="E352" s="43"/>
      <c r="F352" s="144">
        <v>1.39</v>
      </c>
      <c r="G352" s="102"/>
      <c r="H352" s="144">
        <f>SUM(F352*G352)</f>
        <v>0</v>
      </c>
      <c r="I352" s="145">
        <f>SUM(F352*148%)</f>
        <v>2.0571999999999999</v>
      </c>
      <c r="J352" s="92"/>
      <c r="K352" s="145">
        <f t="shared" si="6"/>
        <v>0</v>
      </c>
    </row>
    <row r="353" spans="1:13" s="146" customFormat="1" ht="35.1" customHeight="1">
      <c r="A353" s="105" t="s">
        <v>1932</v>
      </c>
      <c r="B353" s="43" t="s">
        <v>251</v>
      </c>
      <c r="C353" s="43"/>
      <c r="D353" s="43"/>
      <c r="E353" s="43"/>
      <c r="F353" s="144">
        <v>1.39</v>
      </c>
      <c r="G353" s="102"/>
      <c r="H353" s="144">
        <f>SUM(F353*G353)</f>
        <v>0</v>
      </c>
      <c r="I353" s="145">
        <f>SUM(F353*148%)</f>
        <v>2.0571999999999999</v>
      </c>
      <c r="J353" s="92"/>
      <c r="K353" s="145">
        <f t="shared" si="6"/>
        <v>0</v>
      </c>
    </row>
    <row r="354" spans="1:13" s="146" customFormat="1" ht="35.1" customHeight="1">
      <c r="A354" s="105" t="s">
        <v>1933</v>
      </c>
      <c r="B354" s="43" t="s">
        <v>243</v>
      </c>
      <c r="C354" s="43"/>
      <c r="D354" s="43"/>
      <c r="E354" s="43"/>
      <c r="F354" s="144">
        <v>1.39</v>
      </c>
      <c r="G354" s="102"/>
      <c r="H354" s="144">
        <f>SUM(F354*G354)</f>
        <v>0</v>
      </c>
      <c r="I354" s="145">
        <f>SUM(F354*148%)</f>
        <v>2.0571999999999999</v>
      </c>
      <c r="J354" s="92"/>
      <c r="K354" s="145">
        <f t="shared" si="6"/>
        <v>0</v>
      </c>
    </row>
    <row r="355" spans="1:13" s="146" customFormat="1" ht="35.1" customHeight="1">
      <c r="A355" s="105" t="s">
        <v>275</v>
      </c>
      <c r="B355" s="36" t="s">
        <v>353</v>
      </c>
      <c r="C355" s="36"/>
      <c r="D355" s="36"/>
      <c r="E355" s="36"/>
      <c r="F355" s="144">
        <v>3.9</v>
      </c>
      <c r="G355" s="101"/>
      <c r="H355" s="144">
        <f>SUM(F355*G355)</f>
        <v>0</v>
      </c>
      <c r="I355" s="145">
        <f>SUM(F355*148%)</f>
        <v>5.7720000000000002</v>
      </c>
      <c r="J355" s="92"/>
      <c r="K355" s="145">
        <f t="shared" si="6"/>
        <v>0</v>
      </c>
    </row>
    <row r="356" spans="1:13" s="146" customFormat="1" ht="35.1" customHeight="1">
      <c r="A356" s="105" t="s">
        <v>274</v>
      </c>
      <c r="B356" s="36" t="s">
        <v>606</v>
      </c>
      <c r="C356" s="36"/>
      <c r="D356" s="36"/>
      <c r="E356" s="36"/>
      <c r="F356" s="144">
        <v>3.9</v>
      </c>
      <c r="G356" s="101"/>
      <c r="H356" s="144">
        <f>SUM(F356*G356)</f>
        <v>0</v>
      </c>
      <c r="I356" s="145">
        <f>SUM(F356*148%)</f>
        <v>5.7720000000000002</v>
      </c>
      <c r="J356" s="92"/>
      <c r="K356" s="145">
        <f t="shared" si="6"/>
        <v>0</v>
      </c>
    </row>
    <row r="357" spans="1:13" s="146" customFormat="1" ht="35.1" customHeight="1">
      <c r="A357" s="105" t="s">
        <v>152</v>
      </c>
      <c r="B357" s="36" t="s">
        <v>905</v>
      </c>
      <c r="C357" s="36"/>
      <c r="D357" s="36"/>
      <c r="E357" s="36"/>
      <c r="F357" s="144">
        <v>2.1</v>
      </c>
      <c r="G357" s="101"/>
      <c r="H357" s="144">
        <f>SUM(F357*G357)</f>
        <v>0</v>
      </c>
      <c r="I357" s="145">
        <f>SUM(F357*148%)</f>
        <v>3.1080000000000001</v>
      </c>
      <c r="J357" s="92"/>
      <c r="K357" s="145">
        <f t="shared" si="6"/>
        <v>0</v>
      </c>
    </row>
    <row r="358" spans="1:13" s="146" customFormat="1" ht="35.1" customHeight="1">
      <c r="A358" s="105" t="s">
        <v>273</v>
      </c>
      <c r="B358" s="27" t="s">
        <v>3177</v>
      </c>
      <c r="C358" s="27"/>
      <c r="D358" s="27"/>
      <c r="E358" s="27"/>
      <c r="F358" s="144">
        <v>14</v>
      </c>
      <c r="G358" s="101"/>
      <c r="H358" s="144">
        <f>SUM(F358*G358)</f>
        <v>0</v>
      </c>
      <c r="I358" s="145">
        <f>SUM(F358*148%)</f>
        <v>20.72</v>
      </c>
      <c r="J358" s="92"/>
      <c r="K358" s="145">
        <f t="shared" si="6"/>
        <v>0</v>
      </c>
    </row>
    <row r="359" spans="1:13" s="146" customFormat="1" ht="35.1" customHeight="1">
      <c r="A359" s="105" t="s">
        <v>199</v>
      </c>
      <c r="B359" s="36" t="s">
        <v>607</v>
      </c>
      <c r="C359" s="36"/>
      <c r="D359" s="36"/>
      <c r="E359" s="36"/>
      <c r="F359" s="144">
        <v>2.2999999999999998</v>
      </c>
      <c r="G359" s="101"/>
      <c r="H359" s="144">
        <f>SUM(F359*G359)</f>
        <v>0</v>
      </c>
      <c r="I359" s="145">
        <f>SUM(F359*148%)</f>
        <v>3.4039999999999999</v>
      </c>
      <c r="J359" s="92"/>
      <c r="K359" s="145">
        <f t="shared" si="6"/>
        <v>0</v>
      </c>
    </row>
    <row r="360" spans="1:13" s="146" customFormat="1" ht="35.1" customHeight="1">
      <c r="A360" s="105" t="s">
        <v>545</v>
      </c>
      <c r="B360" s="17" t="s">
        <v>318</v>
      </c>
      <c r="C360" s="17"/>
      <c r="D360" s="17"/>
      <c r="E360" s="17"/>
      <c r="F360" s="144">
        <v>3.9</v>
      </c>
      <c r="G360" s="101"/>
      <c r="H360" s="144">
        <f>SUM(F360*G360)</f>
        <v>0</v>
      </c>
      <c r="I360" s="145">
        <f>SUM(F360*148%)</f>
        <v>5.7720000000000002</v>
      </c>
      <c r="J360" s="92"/>
      <c r="K360" s="145">
        <f t="shared" si="6"/>
        <v>0</v>
      </c>
    </row>
    <row r="361" spans="1:13" s="146" customFormat="1" ht="35.1" customHeight="1">
      <c r="A361" s="105" t="s">
        <v>153</v>
      </c>
      <c r="B361" s="36" t="s">
        <v>1385</v>
      </c>
      <c r="C361" s="36"/>
      <c r="D361" s="36"/>
      <c r="E361" s="36"/>
      <c r="F361" s="144">
        <v>3.9</v>
      </c>
      <c r="G361" s="102"/>
      <c r="H361" s="144">
        <f>SUM(F361*G361)</f>
        <v>0</v>
      </c>
      <c r="I361" s="145">
        <f>SUM(F361*148%)</f>
        <v>5.7720000000000002</v>
      </c>
      <c r="J361" s="92"/>
      <c r="K361" s="145">
        <f t="shared" si="6"/>
        <v>0</v>
      </c>
    </row>
    <row r="362" spans="1:13" s="146" customFormat="1" ht="35.1" customHeight="1">
      <c r="A362" s="105" t="s">
        <v>192</v>
      </c>
      <c r="B362" s="36" t="s">
        <v>1389</v>
      </c>
      <c r="C362" s="36"/>
      <c r="D362" s="36"/>
      <c r="E362" s="36"/>
      <c r="F362" s="144">
        <v>5.9</v>
      </c>
      <c r="G362" s="101"/>
      <c r="H362" s="144">
        <f>SUM(F362*G362)</f>
        <v>0</v>
      </c>
      <c r="I362" s="145">
        <f>SUM(F362*148%)</f>
        <v>8.7320000000000011</v>
      </c>
      <c r="J362" s="92"/>
      <c r="K362" s="145">
        <f t="shared" si="6"/>
        <v>0</v>
      </c>
    </row>
    <row r="363" spans="1:13" s="146" customFormat="1" ht="35.1" customHeight="1">
      <c r="A363" s="105" t="s">
        <v>193</v>
      </c>
      <c r="B363" s="36" t="s">
        <v>1306</v>
      </c>
      <c r="C363" s="36"/>
      <c r="D363" s="36"/>
      <c r="E363" s="36"/>
      <c r="F363" s="144">
        <v>4.6223999999999998</v>
      </c>
      <c r="G363" s="101"/>
      <c r="H363" s="144">
        <f>SUM(F363*G363)</f>
        <v>0</v>
      </c>
      <c r="I363" s="145">
        <f>SUM(F363*148%)</f>
        <v>6.8411520000000001</v>
      </c>
      <c r="J363" s="92"/>
      <c r="K363" s="145">
        <f t="shared" si="6"/>
        <v>0</v>
      </c>
    </row>
    <row r="364" spans="1:13" s="146" customFormat="1" ht="35.1" customHeight="1">
      <c r="A364" s="105" t="s">
        <v>1607</v>
      </c>
      <c r="B364" s="44" t="s">
        <v>354</v>
      </c>
      <c r="C364" s="44"/>
      <c r="D364" s="44"/>
      <c r="E364" s="44"/>
      <c r="F364" s="144">
        <v>7.6</v>
      </c>
      <c r="G364" s="101"/>
      <c r="H364" s="144">
        <f>SUM(F364*G364)</f>
        <v>0</v>
      </c>
      <c r="I364" s="145">
        <f>SUM(F364*148%)</f>
        <v>11.247999999999999</v>
      </c>
      <c r="J364" s="92"/>
      <c r="K364" s="145">
        <f t="shared" si="6"/>
        <v>0</v>
      </c>
    </row>
    <row r="365" spans="1:13" s="146" customFormat="1" ht="35.1" customHeight="1">
      <c r="A365" s="105" t="s">
        <v>189</v>
      </c>
      <c r="B365" s="36" t="s">
        <v>576</v>
      </c>
      <c r="C365" s="36"/>
      <c r="D365" s="36"/>
      <c r="E365" s="36"/>
      <c r="F365" s="144">
        <v>6.95</v>
      </c>
      <c r="G365" s="101"/>
      <c r="H365" s="144">
        <f>SUM(F365*G365)</f>
        <v>0</v>
      </c>
      <c r="I365" s="145">
        <f>SUM(F365*148%)</f>
        <v>10.286</v>
      </c>
      <c r="J365" s="92"/>
      <c r="K365" s="145">
        <f t="shared" si="6"/>
        <v>0</v>
      </c>
      <c r="L365" s="147"/>
      <c r="M365" s="147"/>
    </row>
    <row r="366" spans="1:13" s="146" customFormat="1" ht="35.1" customHeight="1">
      <c r="A366" s="105" t="s">
        <v>196</v>
      </c>
      <c r="B366" s="36" t="s">
        <v>1392</v>
      </c>
      <c r="C366" s="36"/>
      <c r="D366" s="36"/>
      <c r="E366" s="36"/>
      <c r="F366" s="144">
        <v>7.5</v>
      </c>
      <c r="G366" s="101"/>
      <c r="H366" s="144">
        <f>SUM(F366*G366)</f>
        <v>0</v>
      </c>
      <c r="I366" s="145">
        <f>SUM(F366*148%)</f>
        <v>11.1</v>
      </c>
      <c r="J366" s="92"/>
      <c r="K366" s="145">
        <f t="shared" si="6"/>
        <v>0</v>
      </c>
      <c r="L366" s="147"/>
      <c r="M366" s="147"/>
    </row>
    <row r="367" spans="1:13" s="146" customFormat="1" ht="35.1" customHeight="1">
      <c r="A367" s="105" t="s">
        <v>186</v>
      </c>
      <c r="B367" s="36" t="s">
        <v>1613</v>
      </c>
      <c r="C367" s="36"/>
      <c r="D367" s="36"/>
      <c r="E367" s="36"/>
      <c r="F367" s="144">
        <v>8</v>
      </c>
      <c r="G367" s="101"/>
      <c r="H367" s="144">
        <f>SUM(F367*G367)</f>
        <v>0</v>
      </c>
      <c r="I367" s="145">
        <f>SUM(F367*148%)</f>
        <v>11.84</v>
      </c>
      <c r="J367" s="92"/>
      <c r="K367" s="145">
        <f t="shared" si="6"/>
        <v>0</v>
      </c>
    </row>
    <row r="368" spans="1:13" s="146" customFormat="1" ht="35.1" customHeight="1">
      <c r="A368" s="105" t="s">
        <v>190</v>
      </c>
      <c r="B368" s="36" t="s">
        <v>1387</v>
      </c>
      <c r="C368" s="36"/>
      <c r="D368" s="36"/>
      <c r="E368" s="36"/>
      <c r="F368" s="144">
        <v>8.8000000000000007</v>
      </c>
      <c r="G368" s="101"/>
      <c r="H368" s="144">
        <f>SUM(F368*G368)</f>
        <v>0</v>
      </c>
      <c r="I368" s="145">
        <f>SUM(F368*148%)</f>
        <v>13.024000000000001</v>
      </c>
      <c r="J368" s="92"/>
      <c r="K368" s="145">
        <f t="shared" si="6"/>
        <v>0</v>
      </c>
    </row>
    <row r="369" spans="1:11" s="146" customFormat="1" ht="35.1" customHeight="1">
      <c r="A369" s="105" t="s">
        <v>187</v>
      </c>
      <c r="B369" s="36" t="s">
        <v>1614</v>
      </c>
      <c r="C369" s="36"/>
      <c r="D369" s="36"/>
      <c r="E369" s="36"/>
      <c r="F369" s="144">
        <v>18.2</v>
      </c>
      <c r="G369" s="102"/>
      <c r="H369" s="144">
        <f>SUM(F369*G369)</f>
        <v>0</v>
      </c>
      <c r="I369" s="145">
        <f>SUM(F369*148%)</f>
        <v>26.936</v>
      </c>
      <c r="J369" s="108"/>
      <c r="K369" s="145">
        <f t="shared" si="6"/>
        <v>0</v>
      </c>
    </row>
    <row r="370" spans="1:11" s="146" customFormat="1" ht="35.1" customHeight="1">
      <c r="A370" s="105" t="s">
        <v>188</v>
      </c>
      <c r="B370" s="36" t="s">
        <v>1615</v>
      </c>
      <c r="C370" s="36"/>
      <c r="D370" s="36"/>
      <c r="E370" s="36"/>
      <c r="F370" s="144">
        <v>14.6</v>
      </c>
      <c r="G370" s="102"/>
      <c r="H370" s="144">
        <f>SUM(F370*G370)</f>
        <v>0</v>
      </c>
      <c r="I370" s="145">
        <f>SUM(F370*148%)</f>
        <v>21.608000000000001</v>
      </c>
      <c r="J370" s="108"/>
      <c r="K370" s="145">
        <f t="shared" si="6"/>
        <v>0</v>
      </c>
    </row>
    <row r="371" spans="1:11" s="146" customFormat="1" ht="35.1" customHeight="1">
      <c r="A371" s="105" t="s">
        <v>194</v>
      </c>
      <c r="B371" s="36" t="s">
        <v>1390</v>
      </c>
      <c r="C371" s="36"/>
      <c r="D371" s="36"/>
      <c r="E371" s="36"/>
      <c r="F371" s="144">
        <v>6.8</v>
      </c>
      <c r="G371" s="101"/>
      <c r="H371" s="144">
        <f>SUM(F371*G371)</f>
        <v>0</v>
      </c>
      <c r="I371" s="145">
        <f>SUM(F371*148%)</f>
        <v>10.064</v>
      </c>
      <c r="J371" s="92"/>
      <c r="K371" s="145">
        <f t="shared" si="6"/>
        <v>0</v>
      </c>
    </row>
    <row r="372" spans="1:11" s="146" customFormat="1" ht="35.1" customHeight="1">
      <c r="A372" s="105" t="s">
        <v>195</v>
      </c>
      <c r="B372" s="36" t="s">
        <v>1391</v>
      </c>
      <c r="C372" s="36"/>
      <c r="D372" s="36"/>
      <c r="E372" s="36"/>
      <c r="F372" s="144">
        <v>6.8</v>
      </c>
      <c r="G372" s="101"/>
      <c r="H372" s="144">
        <f>SUM(F372*G372)</f>
        <v>0</v>
      </c>
      <c r="I372" s="145">
        <f>SUM(F372*148%)</f>
        <v>10.064</v>
      </c>
      <c r="J372" s="92"/>
      <c r="K372" s="145">
        <f t="shared" si="6"/>
        <v>0</v>
      </c>
    </row>
    <row r="373" spans="1:11" s="146" customFormat="1" ht="35.1" customHeight="1">
      <c r="A373" s="105" t="s">
        <v>1609</v>
      </c>
      <c r="B373" s="36" t="s">
        <v>1386</v>
      </c>
      <c r="C373" s="36"/>
      <c r="D373" s="36"/>
      <c r="E373" s="36"/>
      <c r="F373" s="144">
        <v>6.9</v>
      </c>
      <c r="G373" s="101"/>
      <c r="H373" s="144">
        <f>SUM(F373*G373)</f>
        <v>0</v>
      </c>
      <c r="I373" s="145">
        <f>SUM(F373*148%)</f>
        <v>10.212</v>
      </c>
      <c r="J373" s="92"/>
      <c r="K373" s="145">
        <f t="shared" si="6"/>
        <v>0</v>
      </c>
    </row>
    <row r="374" spans="1:11" s="146" customFormat="1" ht="35.1" customHeight="1">
      <c r="A374" s="105" t="s">
        <v>191</v>
      </c>
      <c r="B374" s="36" t="s">
        <v>1388</v>
      </c>
      <c r="C374" s="36"/>
      <c r="D374" s="36"/>
      <c r="E374" s="36"/>
      <c r="F374" s="144">
        <v>8.9</v>
      </c>
      <c r="G374" s="101"/>
      <c r="H374" s="144">
        <f>SUM(F374*G374)</f>
        <v>0</v>
      </c>
      <c r="I374" s="145">
        <f>SUM(F374*148%)</f>
        <v>13.172000000000001</v>
      </c>
      <c r="J374" s="92"/>
      <c r="K374" s="145">
        <f t="shared" si="6"/>
        <v>0</v>
      </c>
    </row>
    <row r="375" spans="1:11" s="146" customFormat="1" ht="35.1" customHeight="1">
      <c r="A375" s="105" t="s">
        <v>184</v>
      </c>
      <c r="B375" s="17" t="s">
        <v>1138</v>
      </c>
      <c r="C375" s="17"/>
      <c r="D375" s="17"/>
      <c r="E375" s="17"/>
      <c r="F375" s="144">
        <v>5.1360000000000001</v>
      </c>
      <c r="G375" s="101"/>
      <c r="H375" s="144">
        <f>SUM(F375*G375)</f>
        <v>0</v>
      </c>
      <c r="I375" s="145">
        <f>SUM(F375*148%)</f>
        <v>7.60128</v>
      </c>
      <c r="J375" s="92"/>
      <c r="K375" s="145">
        <f t="shared" si="6"/>
        <v>0</v>
      </c>
    </row>
    <row r="376" spans="1:11" s="146" customFormat="1" ht="35.1" customHeight="1">
      <c r="A376" s="105" t="s">
        <v>185</v>
      </c>
      <c r="B376" s="36" t="s">
        <v>140</v>
      </c>
      <c r="C376" s="36"/>
      <c r="D376" s="36"/>
      <c r="E376" s="36"/>
      <c r="F376" s="144">
        <v>4.8278400000000001</v>
      </c>
      <c r="G376" s="101"/>
      <c r="H376" s="144">
        <f>SUM(F376*G376)</f>
        <v>0</v>
      </c>
      <c r="I376" s="145">
        <f>SUM(F376*148%)</f>
        <v>7.1452032000000001</v>
      </c>
      <c r="J376" s="92"/>
      <c r="K376" s="145">
        <f t="shared" si="6"/>
        <v>0</v>
      </c>
    </row>
    <row r="377" spans="1:11" s="146" customFormat="1" ht="35.1" customHeight="1">
      <c r="A377" s="105" t="s">
        <v>250</v>
      </c>
      <c r="B377" s="78" t="s">
        <v>355</v>
      </c>
      <c r="C377" s="78"/>
      <c r="D377" s="78"/>
      <c r="E377" s="78"/>
      <c r="F377" s="144">
        <v>15.5</v>
      </c>
      <c r="G377" s="102"/>
      <c r="H377" s="144">
        <f>SUM(F377*G377)</f>
        <v>0</v>
      </c>
      <c r="I377" s="145">
        <f>SUM(F377*148%)</f>
        <v>22.94</v>
      </c>
      <c r="J377" s="92"/>
      <c r="K377" s="145">
        <f t="shared" si="6"/>
        <v>0</v>
      </c>
    </row>
    <row r="378" spans="1:11" s="146" customFormat="1" ht="35.1" customHeight="1">
      <c r="A378" s="105" t="s">
        <v>1934</v>
      </c>
      <c r="B378" s="36" t="s">
        <v>356</v>
      </c>
      <c r="C378" s="36"/>
      <c r="D378" s="36"/>
      <c r="E378" s="36"/>
      <c r="F378" s="144">
        <v>17.2</v>
      </c>
      <c r="G378" s="101"/>
      <c r="H378" s="144">
        <f>SUM(F378*G378)</f>
        <v>0</v>
      </c>
      <c r="I378" s="145">
        <f>SUM(F378*148%)</f>
        <v>25.456</v>
      </c>
      <c r="J378" s="92"/>
      <c r="K378" s="145">
        <f t="shared" si="6"/>
        <v>0</v>
      </c>
    </row>
    <row r="379" spans="1:11" s="146" customFormat="1" ht="35.1" customHeight="1">
      <c r="A379" s="105" t="s">
        <v>244</v>
      </c>
      <c r="B379" s="42" t="s">
        <v>779</v>
      </c>
      <c r="C379" s="42"/>
      <c r="D379" s="42"/>
      <c r="E379" s="42"/>
      <c r="F379" s="144">
        <v>23</v>
      </c>
      <c r="G379" s="101"/>
      <c r="H379" s="144">
        <f>SUM(F379*G379)</f>
        <v>0</v>
      </c>
      <c r="I379" s="145">
        <f>SUM(F379*148%)</f>
        <v>34.04</v>
      </c>
      <c r="J379" s="92"/>
      <c r="K379" s="145">
        <f t="shared" si="6"/>
        <v>0</v>
      </c>
    </row>
    <row r="380" spans="1:11" s="146" customFormat="1" ht="35.1" customHeight="1">
      <c r="A380" s="105" t="s">
        <v>1935</v>
      </c>
      <c r="B380" s="36" t="s">
        <v>137</v>
      </c>
      <c r="C380" s="36"/>
      <c r="D380" s="36"/>
      <c r="E380" s="36"/>
      <c r="F380" s="144">
        <v>15.84</v>
      </c>
      <c r="G380" s="101"/>
      <c r="H380" s="144">
        <f>SUM(F380*G380)</f>
        <v>0</v>
      </c>
      <c r="I380" s="145">
        <f>SUM(F380*148%)</f>
        <v>23.443200000000001</v>
      </c>
      <c r="J380" s="92"/>
      <c r="K380" s="145">
        <f t="shared" si="6"/>
        <v>0</v>
      </c>
    </row>
    <row r="381" spans="1:11" s="146" customFormat="1" ht="35.1" customHeight="1">
      <c r="A381" s="105" t="s">
        <v>3270</v>
      </c>
      <c r="B381" s="27" t="s">
        <v>3271</v>
      </c>
      <c r="C381" s="27"/>
      <c r="D381" s="27"/>
      <c r="E381" s="27"/>
      <c r="F381" s="144">
        <v>13.5</v>
      </c>
      <c r="G381" s="101"/>
      <c r="H381" s="144">
        <f>SUM(F381*G381)</f>
        <v>0</v>
      </c>
      <c r="I381" s="145">
        <f>SUM(F381*148%)</f>
        <v>19.98</v>
      </c>
      <c r="J381" s="92"/>
      <c r="K381" s="145">
        <f t="shared" si="6"/>
        <v>0</v>
      </c>
    </row>
    <row r="382" spans="1:11" s="146" customFormat="1" ht="35.1" customHeight="1">
      <c r="A382" s="105" t="s">
        <v>1936</v>
      </c>
      <c r="B382" s="27" t="s">
        <v>1937</v>
      </c>
      <c r="C382" s="27"/>
      <c r="D382" s="27"/>
      <c r="E382" s="27"/>
      <c r="F382" s="144">
        <v>13.5</v>
      </c>
      <c r="G382" s="101"/>
      <c r="H382" s="144">
        <f>SUM(F382*G382)</f>
        <v>0</v>
      </c>
      <c r="I382" s="145">
        <f>SUM(F382*148%)</f>
        <v>19.98</v>
      </c>
      <c r="J382" s="92"/>
      <c r="K382" s="145">
        <f t="shared" si="6"/>
        <v>0</v>
      </c>
    </row>
    <row r="383" spans="1:11" s="146" customFormat="1" ht="35.1" customHeight="1">
      <c r="A383" s="105" t="s">
        <v>242</v>
      </c>
      <c r="B383" s="36" t="s">
        <v>1140</v>
      </c>
      <c r="C383" s="36"/>
      <c r="D383" s="36"/>
      <c r="E383" s="36"/>
      <c r="F383" s="144">
        <v>15</v>
      </c>
      <c r="G383" s="101"/>
      <c r="H383" s="144">
        <f>SUM(F383*G383)</f>
        <v>0</v>
      </c>
      <c r="I383" s="145">
        <f>SUM(F383*148%)</f>
        <v>22.2</v>
      </c>
      <c r="J383" s="92"/>
      <c r="K383" s="145">
        <f t="shared" si="6"/>
        <v>0</v>
      </c>
    </row>
    <row r="384" spans="1:11" s="146" customFormat="1" ht="35.1" customHeight="1">
      <c r="A384" s="105" t="s">
        <v>198</v>
      </c>
      <c r="B384" s="21" t="s">
        <v>1074</v>
      </c>
      <c r="C384" s="21"/>
      <c r="D384" s="21"/>
      <c r="E384" s="21"/>
      <c r="F384" s="144">
        <v>175</v>
      </c>
      <c r="G384" s="101"/>
      <c r="H384" s="144">
        <f>SUM(F384*G384)</f>
        <v>0</v>
      </c>
      <c r="I384" s="145">
        <f>SUM(F384*148%)</f>
        <v>259</v>
      </c>
      <c r="J384" s="92"/>
      <c r="K384" s="145">
        <f t="shared" si="6"/>
        <v>0</v>
      </c>
    </row>
    <row r="385" spans="1:11" s="146" customFormat="1" ht="35.1" customHeight="1">
      <c r="A385" s="105" t="s">
        <v>197</v>
      </c>
      <c r="B385" s="36" t="s">
        <v>138</v>
      </c>
      <c r="C385" s="36"/>
      <c r="D385" s="36"/>
      <c r="E385" s="36"/>
      <c r="F385" s="144">
        <v>7.8</v>
      </c>
      <c r="G385" s="101"/>
      <c r="H385" s="144">
        <f>SUM(F385*G385)</f>
        <v>0</v>
      </c>
      <c r="I385" s="145">
        <f>SUM(F385*148%)</f>
        <v>11.544</v>
      </c>
      <c r="J385" s="92"/>
      <c r="K385" s="145">
        <f t="shared" si="6"/>
        <v>0</v>
      </c>
    </row>
    <row r="386" spans="1:11" s="146" customFormat="1" ht="35.1" customHeight="1">
      <c r="A386" s="105" t="s">
        <v>248</v>
      </c>
      <c r="B386" s="77" t="s">
        <v>929</v>
      </c>
      <c r="C386" s="77"/>
      <c r="D386" s="77"/>
      <c r="E386" s="77"/>
      <c r="F386" s="144">
        <v>20</v>
      </c>
      <c r="G386" s="101"/>
      <c r="H386" s="144">
        <f>SUM(F386*G386)</f>
        <v>0</v>
      </c>
      <c r="I386" s="145">
        <f>SUM(F386*148%)</f>
        <v>29.6</v>
      </c>
      <c r="J386" s="92"/>
      <c r="K386" s="145">
        <f t="shared" si="6"/>
        <v>0</v>
      </c>
    </row>
    <row r="387" spans="1:11" s="146" customFormat="1" ht="35.1" customHeight="1">
      <c r="A387" s="105" t="s">
        <v>246</v>
      </c>
      <c r="B387" s="45" t="s">
        <v>780</v>
      </c>
      <c r="C387" s="45"/>
      <c r="D387" s="45"/>
      <c r="E387" s="45"/>
      <c r="F387" s="144">
        <v>23</v>
      </c>
      <c r="G387" s="101"/>
      <c r="H387" s="144">
        <f>SUM(F387*G387)</f>
        <v>0</v>
      </c>
      <c r="I387" s="145">
        <f>SUM(F387*148%)</f>
        <v>34.04</v>
      </c>
      <c r="J387" s="92"/>
      <c r="K387" s="145">
        <f t="shared" si="6"/>
        <v>0</v>
      </c>
    </row>
    <row r="388" spans="1:11" s="147" customFormat="1" ht="35.1" customHeight="1">
      <c r="A388" s="105" t="s">
        <v>1938</v>
      </c>
      <c r="B388" s="36" t="s">
        <v>297</v>
      </c>
      <c r="C388" s="36"/>
      <c r="D388" s="36"/>
      <c r="E388" s="36"/>
      <c r="F388" s="144">
        <v>3.2</v>
      </c>
      <c r="G388" s="101"/>
      <c r="H388" s="144">
        <f>SUM(F388*G388)</f>
        <v>0</v>
      </c>
      <c r="I388" s="145">
        <f>SUM(F388*148%)</f>
        <v>4.7359999999999998</v>
      </c>
      <c r="J388" s="92"/>
      <c r="K388" s="145">
        <f t="shared" si="6"/>
        <v>0</v>
      </c>
    </row>
    <row r="389" spans="1:11" s="146" customFormat="1" ht="35.1" customHeight="1">
      <c r="A389" s="105" t="s">
        <v>1939</v>
      </c>
      <c r="B389" s="36" t="s">
        <v>136</v>
      </c>
      <c r="C389" s="36"/>
      <c r="D389" s="36"/>
      <c r="E389" s="36"/>
      <c r="F389" s="144">
        <v>3.5952000000000002</v>
      </c>
      <c r="G389" s="101"/>
      <c r="H389" s="144">
        <f>SUM(F389*G389)</f>
        <v>0</v>
      </c>
      <c r="I389" s="145">
        <f>SUM(F389*148%)</f>
        <v>5.3208960000000003</v>
      </c>
      <c r="J389" s="92"/>
      <c r="K389" s="145">
        <f t="shared" si="6"/>
        <v>0</v>
      </c>
    </row>
    <row r="390" spans="1:11" s="146" customFormat="1" ht="35.1" customHeight="1">
      <c r="A390" s="105" t="s">
        <v>1940</v>
      </c>
      <c r="B390" s="36" t="s">
        <v>422</v>
      </c>
      <c r="C390" s="36"/>
      <c r="D390" s="36"/>
      <c r="E390" s="36"/>
      <c r="F390" s="144">
        <v>3.7</v>
      </c>
      <c r="G390" s="101"/>
      <c r="H390" s="144">
        <f>SUM(F390*G390)</f>
        <v>0</v>
      </c>
      <c r="I390" s="145">
        <f>SUM(F390*148%)</f>
        <v>5.476</v>
      </c>
      <c r="J390" s="92"/>
      <c r="K390" s="145">
        <f t="shared" si="6"/>
        <v>0</v>
      </c>
    </row>
    <row r="391" spans="1:11" s="146" customFormat="1" ht="35.1" customHeight="1">
      <c r="A391" s="105" t="s">
        <v>1941</v>
      </c>
      <c r="B391" s="36" t="s">
        <v>135</v>
      </c>
      <c r="C391" s="36"/>
      <c r="D391" s="36"/>
      <c r="E391" s="36"/>
      <c r="F391" s="144">
        <v>3</v>
      </c>
      <c r="G391" s="101"/>
      <c r="H391" s="144">
        <f>SUM(F391*G391)</f>
        <v>0</v>
      </c>
      <c r="I391" s="145">
        <f>SUM(F391*148%)</f>
        <v>4.4399999999999995</v>
      </c>
      <c r="J391" s="92"/>
      <c r="K391" s="145">
        <f t="shared" si="6"/>
        <v>0</v>
      </c>
    </row>
    <row r="392" spans="1:11" s="146" customFormat="1" ht="35.1" customHeight="1">
      <c r="A392" s="105" t="s">
        <v>1942</v>
      </c>
      <c r="B392" s="36" t="s">
        <v>609</v>
      </c>
      <c r="C392" s="36"/>
      <c r="D392" s="36"/>
      <c r="E392" s="36"/>
      <c r="F392" s="144">
        <v>4.9000000000000004</v>
      </c>
      <c r="G392" s="101"/>
      <c r="H392" s="144">
        <f>SUM(F392*G392)</f>
        <v>0</v>
      </c>
      <c r="I392" s="145">
        <f>SUM(F392*148%)</f>
        <v>7.2520000000000007</v>
      </c>
      <c r="J392" s="92"/>
      <c r="K392" s="145">
        <f t="shared" si="6"/>
        <v>0</v>
      </c>
    </row>
    <row r="393" spans="1:11" s="146" customFormat="1" ht="35.1" customHeight="1">
      <c r="A393" s="105" t="s">
        <v>1943</v>
      </c>
      <c r="B393" s="36" t="s">
        <v>1141</v>
      </c>
      <c r="C393" s="36"/>
      <c r="D393" s="36"/>
      <c r="E393" s="36"/>
      <c r="F393" s="144">
        <v>4.4000000000000004</v>
      </c>
      <c r="G393" s="102"/>
      <c r="H393" s="144">
        <f>SUM(F393*G393)</f>
        <v>0</v>
      </c>
      <c r="I393" s="145">
        <f>SUM(F393*148%)</f>
        <v>6.5120000000000005</v>
      </c>
      <c r="J393" s="92"/>
      <c r="K393" s="145">
        <f t="shared" si="6"/>
        <v>0</v>
      </c>
    </row>
    <row r="394" spans="1:11" s="146" customFormat="1" ht="35.1" customHeight="1">
      <c r="A394" s="105" t="s">
        <v>1944</v>
      </c>
      <c r="B394" s="42" t="s">
        <v>1301</v>
      </c>
      <c r="C394" s="42"/>
      <c r="D394" s="42"/>
      <c r="E394" s="42"/>
      <c r="F394" s="144">
        <v>9.3000000000000007</v>
      </c>
      <c r="G394" s="102"/>
      <c r="H394" s="144">
        <f>SUM(F394*G394)</f>
        <v>0</v>
      </c>
      <c r="I394" s="145">
        <f>SUM(F394*148%)</f>
        <v>13.764000000000001</v>
      </c>
      <c r="J394" s="92"/>
      <c r="K394" s="145">
        <f t="shared" si="6"/>
        <v>0</v>
      </c>
    </row>
    <row r="395" spans="1:11" s="146" customFormat="1" ht="35.1" customHeight="1">
      <c r="A395" s="105" t="s">
        <v>1945</v>
      </c>
      <c r="B395" s="36" t="s">
        <v>781</v>
      </c>
      <c r="C395" s="36"/>
      <c r="D395" s="36"/>
      <c r="E395" s="36"/>
      <c r="F395" s="144">
        <v>1.3353600000000001</v>
      </c>
      <c r="G395" s="102"/>
      <c r="H395" s="144">
        <f>SUM(F395*G395)</f>
        <v>0</v>
      </c>
      <c r="I395" s="145">
        <f>SUM(F395*148%)</f>
        <v>1.9763328000000002</v>
      </c>
      <c r="J395" s="92"/>
      <c r="K395" s="145">
        <f t="shared" si="6"/>
        <v>0</v>
      </c>
    </row>
    <row r="396" spans="1:11" s="146" customFormat="1" ht="35.1" customHeight="1">
      <c r="A396" s="105" t="s">
        <v>1946</v>
      </c>
      <c r="B396" s="36" t="s">
        <v>611</v>
      </c>
      <c r="C396" s="36"/>
      <c r="D396" s="36"/>
      <c r="E396" s="36"/>
      <c r="F396" s="144">
        <v>1.3353600000000001</v>
      </c>
      <c r="G396" s="101"/>
      <c r="H396" s="144">
        <f>SUM(F396*G396)</f>
        <v>0</v>
      </c>
      <c r="I396" s="145">
        <f>SUM(F396*148%)</f>
        <v>1.9763328000000002</v>
      </c>
      <c r="J396" s="92"/>
      <c r="K396" s="145">
        <f t="shared" si="6"/>
        <v>0</v>
      </c>
    </row>
    <row r="397" spans="1:11" s="146" customFormat="1" ht="35.1" customHeight="1">
      <c r="A397" s="105" t="s">
        <v>1947</v>
      </c>
      <c r="B397" s="46" t="s">
        <v>612</v>
      </c>
      <c r="C397" s="46"/>
      <c r="D397" s="46"/>
      <c r="E397" s="46"/>
      <c r="F397" s="144">
        <v>1.3353600000000001</v>
      </c>
      <c r="G397" s="102"/>
      <c r="H397" s="144">
        <f>SUM(F397*G397)</f>
        <v>0</v>
      </c>
      <c r="I397" s="145">
        <f>SUM(F397*148%)</f>
        <v>1.9763328000000002</v>
      </c>
      <c r="J397" s="92"/>
      <c r="K397" s="145">
        <f t="shared" si="6"/>
        <v>0</v>
      </c>
    </row>
    <row r="398" spans="1:11" s="146" customFormat="1" ht="35.1" customHeight="1">
      <c r="A398" s="105" t="s">
        <v>1948</v>
      </c>
      <c r="B398" s="46" t="s">
        <v>613</v>
      </c>
      <c r="C398" s="46"/>
      <c r="D398" s="46"/>
      <c r="E398" s="46"/>
      <c r="F398" s="144">
        <v>1.43808</v>
      </c>
      <c r="G398" s="102"/>
      <c r="H398" s="144">
        <f>SUM(F398*G398)</f>
        <v>0</v>
      </c>
      <c r="I398" s="145">
        <f>SUM(F398*148%)</f>
        <v>2.1283584000000002</v>
      </c>
      <c r="J398" s="92"/>
      <c r="K398" s="145">
        <f t="shared" si="6"/>
        <v>0</v>
      </c>
    </row>
    <row r="399" spans="1:11" s="146" customFormat="1" ht="35.1" customHeight="1">
      <c r="A399" s="105" t="s">
        <v>1949</v>
      </c>
      <c r="B399" s="17" t="s">
        <v>931</v>
      </c>
      <c r="C399" s="17"/>
      <c r="D399" s="17"/>
      <c r="E399" s="17"/>
      <c r="F399" s="144">
        <v>9.1999999999999993</v>
      </c>
      <c r="G399" s="101"/>
      <c r="H399" s="144">
        <f>SUM(F399*G399)</f>
        <v>0</v>
      </c>
      <c r="I399" s="145">
        <f>SUM(F399*148%)</f>
        <v>13.616</v>
      </c>
      <c r="J399" s="92"/>
      <c r="K399" s="145">
        <f t="shared" si="6"/>
        <v>0</v>
      </c>
    </row>
    <row r="400" spans="1:11" s="146" customFormat="1" ht="35.1" customHeight="1">
      <c r="A400" s="105" t="s">
        <v>1950</v>
      </c>
      <c r="B400" s="47" t="s">
        <v>128</v>
      </c>
      <c r="C400" s="47"/>
      <c r="D400" s="47"/>
      <c r="E400" s="47"/>
      <c r="F400" s="144">
        <v>9.9</v>
      </c>
      <c r="G400" s="101"/>
      <c r="H400" s="144">
        <f>SUM(F400*G400)</f>
        <v>0</v>
      </c>
      <c r="I400" s="145">
        <f>SUM(F400*148%)</f>
        <v>14.652000000000001</v>
      </c>
      <c r="J400" s="92"/>
      <c r="K400" s="145">
        <f t="shared" si="6"/>
        <v>0</v>
      </c>
    </row>
    <row r="401" spans="1:11" s="146" customFormat="1" ht="35.1" customHeight="1">
      <c r="A401" s="105" t="s">
        <v>1951</v>
      </c>
      <c r="B401" s="36" t="s">
        <v>127</v>
      </c>
      <c r="C401" s="36"/>
      <c r="D401" s="36"/>
      <c r="E401" s="36"/>
      <c r="F401" s="144">
        <v>8.9</v>
      </c>
      <c r="G401" s="101"/>
      <c r="H401" s="144">
        <f>SUM(F401*G401)</f>
        <v>0</v>
      </c>
      <c r="I401" s="145">
        <f>SUM(F401*148%)</f>
        <v>13.172000000000001</v>
      </c>
      <c r="J401" s="92"/>
      <c r="K401" s="145">
        <f t="shared" ref="K401:K464" si="7">J401*I401</f>
        <v>0</v>
      </c>
    </row>
    <row r="402" spans="1:11" s="146" customFormat="1" ht="35.1" customHeight="1">
      <c r="A402" s="105" t="s">
        <v>1952</v>
      </c>
      <c r="B402" s="17" t="s">
        <v>126</v>
      </c>
      <c r="C402" s="17"/>
      <c r="D402" s="17"/>
      <c r="E402" s="17"/>
      <c r="F402" s="144">
        <v>8.9</v>
      </c>
      <c r="G402" s="101"/>
      <c r="H402" s="144">
        <f>SUM(F402*G402)</f>
        <v>0</v>
      </c>
      <c r="I402" s="145">
        <f>SUM(F402*148%)</f>
        <v>13.172000000000001</v>
      </c>
      <c r="J402" s="92"/>
      <c r="K402" s="145">
        <f t="shared" si="7"/>
        <v>0</v>
      </c>
    </row>
    <row r="403" spans="1:11" s="146" customFormat="1" ht="35.1" customHeight="1">
      <c r="A403" s="105" t="s">
        <v>1953</v>
      </c>
      <c r="B403" s="148" t="s">
        <v>1954</v>
      </c>
      <c r="C403" s="148"/>
      <c r="D403" s="148"/>
      <c r="E403" s="148"/>
      <c r="F403" s="144">
        <v>1.65</v>
      </c>
      <c r="G403" s="102"/>
      <c r="H403" s="144">
        <f>SUM(F403*G403)</f>
        <v>0</v>
      </c>
      <c r="I403" s="145">
        <f>SUM(F403*148%)</f>
        <v>2.4419999999999997</v>
      </c>
      <c r="J403" s="92"/>
      <c r="K403" s="145">
        <f t="shared" si="7"/>
        <v>0</v>
      </c>
    </row>
    <row r="404" spans="1:11" s="146" customFormat="1" ht="35.1" customHeight="1">
      <c r="A404" s="105" t="s">
        <v>1955</v>
      </c>
      <c r="B404" s="148" t="s">
        <v>1956</v>
      </c>
      <c r="C404" s="148"/>
      <c r="D404" s="148"/>
      <c r="E404" s="148"/>
      <c r="F404" s="144">
        <v>2</v>
      </c>
      <c r="G404" s="102"/>
      <c r="H404" s="144">
        <f>SUM(F404*G404)</f>
        <v>0</v>
      </c>
      <c r="I404" s="145">
        <f>SUM(F404*148%)</f>
        <v>2.96</v>
      </c>
      <c r="J404" s="92"/>
      <c r="K404" s="145">
        <f t="shared" si="7"/>
        <v>0</v>
      </c>
    </row>
    <row r="405" spans="1:11" s="146" customFormat="1" ht="35.1" customHeight="1">
      <c r="A405" s="105" t="s">
        <v>1957</v>
      </c>
      <c r="B405" s="17" t="s">
        <v>3178</v>
      </c>
      <c r="C405" s="17"/>
      <c r="D405" s="17"/>
      <c r="E405" s="17"/>
      <c r="F405" s="144">
        <v>3.9033600000000002</v>
      </c>
      <c r="G405" s="101"/>
      <c r="H405" s="144">
        <f>SUM(F405*G405)</f>
        <v>0</v>
      </c>
      <c r="I405" s="145">
        <f>SUM(F405*148%)</f>
        <v>5.7769728000000002</v>
      </c>
      <c r="J405" s="92"/>
      <c r="K405" s="145">
        <f t="shared" si="7"/>
        <v>0</v>
      </c>
    </row>
    <row r="406" spans="1:11" s="147" customFormat="1" ht="35.1" customHeight="1">
      <c r="A406" s="105" t="s">
        <v>1958</v>
      </c>
      <c r="B406" s="17" t="s">
        <v>1959</v>
      </c>
      <c r="C406" s="17"/>
      <c r="D406" s="17"/>
      <c r="E406" s="17"/>
      <c r="F406" s="144">
        <v>2.2999999999999998</v>
      </c>
      <c r="G406" s="101"/>
      <c r="H406" s="144">
        <f>SUM(F406*G406)</f>
        <v>0</v>
      </c>
      <c r="I406" s="145">
        <f>SUM(F406*148%)</f>
        <v>3.4039999999999999</v>
      </c>
      <c r="J406" s="92"/>
      <c r="K406" s="145">
        <f t="shared" si="7"/>
        <v>0</v>
      </c>
    </row>
    <row r="407" spans="1:11" s="147" customFormat="1" ht="35.1" customHeight="1">
      <c r="A407" s="105" t="s">
        <v>1960</v>
      </c>
      <c r="B407" s="36" t="s">
        <v>782</v>
      </c>
      <c r="C407" s="36"/>
      <c r="D407" s="36"/>
      <c r="E407" s="36"/>
      <c r="F407" s="144">
        <v>1.85</v>
      </c>
      <c r="G407" s="101"/>
      <c r="H407" s="144">
        <f>SUM(F407*G407)</f>
        <v>0</v>
      </c>
      <c r="I407" s="145">
        <f>SUM(F407*148%)</f>
        <v>2.738</v>
      </c>
      <c r="J407" s="92"/>
      <c r="K407" s="145">
        <f t="shared" si="7"/>
        <v>0</v>
      </c>
    </row>
    <row r="408" spans="1:11" s="147" customFormat="1" ht="35.1" customHeight="1">
      <c r="A408" s="105" t="s">
        <v>1961</v>
      </c>
      <c r="B408" s="46" t="s">
        <v>1395</v>
      </c>
      <c r="C408" s="46"/>
      <c r="D408" s="46"/>
      <c r="E408" s="46"/>
      <c r="F408" s="144">
        <v>4.1087999999999996</v>
      </c>
      <c r="G408" s="102"/>
      <c r="H408" s="144">
        <f>SUM(F408*G408)</f>
        <v>0</v>
      </c>
      <c r="I408" s="145">
        <f>SUM(F408*148%)</f>
        <v>6.0810239999999993</v>
      </c>
      <c r="J408" s="92"/>
      <c r="K408" s="145">
        <f t="shared" si="7"/>
        <v>0</v>
      </c>
    </row>
    <row r="409" spans="1:11" s="147" customFormat="1" ht="35.1" customHeight="1">
      <c r="A409" s="105" t="s">
        <v>1962</v>
      </c>
      <c r="B409" s="46" t="s">
        <v>1396</v>
      </c>
      <c r="C409" s="46"/>
      <c r="D409" s="46"/>
      <c r="E409" s="46"/>
      <c r="F409" s="144">
        <v>4.1087999999999996</v>
      </c>
      <c r="G409" s="102"/>
      <c r="H409" s="144">
        <f>SUM(F409*G409)</f>
        <v>0</v>
      </c>
      <c r="I409" s="145">
        <f>SUM(F409*148%)</f>
        <v>6.0810239999999993</v>
      </c>
      <c r="J409" s="92"/>
      <c r="K409" s="145">
        <f t="shared" si="7"/>
        <v>0</v>
      </c>
    </row>
    <row r="410" spans="1:11" s="147" customFormat="1" ht="35.1" customHeight="1">
      <c r="A410" s="105" t="s">
        <v>1963</v>
      </c>
      <c r="B410" s="36" t="s">
        <v>1370</v>
      </c>
      <c r="C410" s="36"/>
      <c r="D410" s="36"/>
      <c r="E410" s="36"/>
      <c r="F410" s="144">
        <v>3.9</v>
      </c>
      <c r="G410" s="101"/>
      <c r="H410" s="144">
        <f>SUM(F410*G410)</f>
        <v>0</v>
      </c>
      <c r="I410" s="145">
        <f>SUM(F410*148%)</f>
        <v>5.7720000000000002</v>
      </c>
      <c r="J410" s="92"/>
      <c r="K410" s="145">
        <f t="shared" si="7"/>
        <v>0</v>
      </c>
    </row>
    <row r="411" spans="1:11" s="147" customFormat="1" ht="35.1" customHeight="1">
      <c r="A411" s="105" t="s">
        <v>1964</v>
      </c>
      <c r="B411" s="36" t="s">
        <v>1274</v>
      </c>
      <c r="C411" s="36"/>
      <c r="D411" s="36"/>
      <c r="E411" s="36"/>
      <c r="F411" s="144">
        <v>5</v>
      </c>
      <c r="G411" s="101"/>
      <c r="H411" s="144">
        <f>SUM(F411*G411)</f>
        <v>0</v>
      </c>
      <c r="I411" s="145">
        <f>SUM(F411*148%)</f>
        <v>7.4</v>
      </c>
      <c r="J411" s="92"/>
      <c r="K411" s="145">
        <f t="shared" si="7"/>
        <v>0</v>
      </c>
    </row>
    <row r="412" spans="1:11" s="146" customFormat="1" ht="35.1" customHeight="1">
      <c r="A412" s="105" t="s">
        <v>1965</v>
      </c>
      <c r="B412" s="36" t="s">
        <v>1275</v>
      </c>
      <c r="C412" s="36"/>
      <c r="D412" s="36"/>
      <c r="E412" s="36"/>
      <c r="F412" s="144">
        <v>4.2</v>
      </c>
      <c r="G412" s="101"/>
      <c r="H412" s="144">
        <f>SUM(F412*G412)</f>
        <v>0</v>
      </c>
      <c r="I412" s="145">
        <f>SUM(F412*148%)</f>
        <v>6.2160000000000002</v>
      </c>
      <c r="J412" s="92"/>
      <c r="K412" s="145">
        <f t="shared" si="7"/>
        <v>0</v>
      </c>
    </row>
    <row r="413" spans="1:11" s="146" customFormat="1" ht="35.1" customHeight="1">
      <c r="A413" s="105" t="s">
        <v>1966</v>
      </c>
      <c r="B413" s="36" t="s">
        <v>615</v>
      </c>
      <c r="C413" s="36"/>
      <c r="D413" s="36"/>
      <c r="E413" s="36"/>
      <c r="F413" s="144">
        <v>4</v>
      </c>
      <c r="G413" s="101"/>
      <c r="H413" s="144">
        <f>SUM(F413*G413)</f>
        <v>0</v>
      </c>
      <c r="I413" s="145">
        <f>SUM(F413*148%)</f>
        <v>5.92</v>
      </c>
      <c r="J413" s="92"/>
      <c r="K413" s="145">
        <f t="shared" si="7"/>
        <v>0</v>
      </c>
    </row>
    <row r="414" spans="1:11" s="146" customFormat="1" ht="35.1" customHeight="1">
      <c r="A414" s="105" t="s">
        <v>1967</v>
      </c>
      <c r="B414" s="36" t="s">
        <v>1143</v>
      </c>
      <c r="C414" s="36"/>
      <c r="D414" s="36"/>
      <c r="E414" s="36"/>
      <c r="F414" s="144">
        <v>1.9</v>
      </c>
      <c r="G414" s="101"/>
      <c r="H414" s="144">
        <f>SUM(F414*G414)</f>
        <v>0</v>
      </c>
      <c r="I414" s="145">
        <f>SUM(F414*148%)</f>
        <v>2.8119999999999998</v>
      </c>
      <c r="J414" s="92"/>
      <c r="K414" s="145">
        <f t="shared" si="7"/>
        <v>0</v>
      </c>
    </row>
    <row r="415" spans="1:11" s="146" customFormat="1" ht="35.1" customHeight="1">
      <c r="A415" s="105" t="s">
        <v>1968</v>
      </c>
      <c r="B415" s="36" t="s">
        <v>123</v>
      </c>
      <c r="C415" s="36"/>
      <c r="D415" s="36"/>
      <c r="E415" s="36"/>
      <c r="F415" s="144">
        <v>2.0543999999999998</v>
      </c>
      <c r="G415" s="101"/>
      <c r="H415" s="144">
        <f>SUM(F415*G415)</f>
        <v>0</v>
      </c>
      <c r="I415" s="145">
        <f>SUM(F415*148%)</f>
        <v>3.0405119999999997</v>
      </c>
      <c r="J415" s="92"/>
      <c r="K415" s="145">
        <f t="shared" si="7"/>
        <v>0</v>
      </c>
    </row>
    <row r="416" spans="1:11" s="146" customFormat="1" ht="35.1" customHeight="1">
      <c r="A416" s="105" t="s">
        <v>1969</v>
      </c>
      <c r="B416" s="36" t="s">
        <v>1142</v>
      </c>
      <c r="C416" s="36"/>
      <c r="D416" s="36"/>
      <c r="E416" s="36"/>
      <c r="F416" s="144">
        <v>1.8489599999999999</v>
      </c>
      <c r="G416" s="101"/>
      <c r="H416" s="144">
        <f>SUM(F416*G416)</f>
        <v>0</v>
      </c>
      <c r="I416" s="145">
        <f>SUM(F416*148%)</f>
        <v>2.7364607999999997</v>
      </c>
      <c r="J416" s="92"/>
      <c r="K416" s="145">
        <f t="shared" si="7"/>
        <v>0</v>
      </c>
    </row>
    <row r="417" spans="1:11" s="146" customFormat="1" ht="35.1" customHeight="1">
      <c r="A417" s="105" t="s">
        <v>1970</v>
      </c>
      <c r="B417" s="36" t="s">
        <v>1095</v>
      </c>
      <c r="C417" s="36"/>
      <c r="D417" s="36"/>
      <c r="E417" s="36"/>
      <c r="F417" s="144">
        <v>1.8</v>
      </c>
      <c r="G417" s="101"/>
      <c r="H417" s="144">
        <f>SUM(F417*G417)</f>
        <v>0</v>
      </c>
      <c r="I417" s="145">
        <f>SUM(F417*148%)</f>
        <v>2.6640000000000001</v>
      </c>
      <c r="J417" s="92"/>
      <c r="K417" s="145">
        <f t="shared" si="7"/>
        <v>0</v>
      </c>
    </row>
    <row r="418" spans="1:11" s="146" customFormat="1" ht="35.1" customHeight="1">
      <c r="A418" s="105" t="s">
        <v>1971</v>
      </c>
      <c r="B418" s="36" t="s">
        <v>616</v>
      </c>
      <c r="C418" s="36"/>
      <c r="D418" s="36"/>
      <c r="E418" s="36"/>
      <c r="F418" s="144">
        <v>7.9</v>
      </c>
      <c r="G418" s="101"/>
      <c r="H418" s="144">
        <f>SUM(F418*G418)</f>
        <v>0</v>
      </c>
      <c r="I418" s="145">
        <f>SUM(F418*148%)</f>
        <v>11.692</v>
      </c>
      <c r="J418" s="92"/>
      <c r="K418" s="145">
        <f t="shared" si="7"/>
        <v>0</v>
      </c>
    </row>
    <row r="419" spans="1:11" s="146" customFormat="1" ht="35.1" customHeight="1">
      <c r="A419" s="105" t="s">
        <v>1972</v>
      </c>
      <c r="B419" s="36" t="s">
        <v>125</v>
      </c>
      <c r="C419" s="36"/>
      <c r="D419" s="36"/>
      <c r="E419" s="36"/>
      <c r="F419" s="144">
        <v>1.59216</v>
      </c>
      <c r="G419" s="101"/>
      <c r="H419" s="144">
        <f>SUM(F419*G419)</f>
        <v>0</v>
      </c>
      <c r="I419" s="145">
        <f>SUM(F419*148%)</f>
        <v>2.3563968000000002</v>
      </c>
      <c r="J419" s="92"/>
      <c r="K419" s="145">
        <f t="shared" si="7"/>
        <v>0</v>
      </c>
    </row>
    <row r="420" spans="1:11" s="146" customFormat="1" ht="35.1" customHeight="1">
      <c r="A420" s="105" t="s">
        <v>1973</v>
      </c>
      <c r="B420" s="36" t="s">
        <v>813</v>
      </c>
      <c r="C420" s="36"/>
      <c r="D420" s="36"/>
      <c r="E420" s="36"/>
      <c r="F420" s="144">
        <v>1.8489599999999999</v>
      </c>
      <c r="G420" s="102"/>
      <c r="H420" s="144">
        <f>SUM(F420*G420)</f>
        <v>0</v>
      </c>
      <c r="I420" s="145">
        <f>SUM(F420*148%)</f>
        <v>2.7364607999999997</v>
      </c>
      <c r="J420" s="108"/>
      <c r="K420" s="145">
        <f t="shared" si="7"/>
        <v>0</v>
      </c>
    </row>
    <row r="421" spans="1:11" s="146" customFormat="1" ht="35.1" customHeight="1">
      <c r="A421" s="105" t="s">
        <v>1974</v>
      </c>
      <c r="B421" s="36" t="s">
        <v>1309</v>
      </c>
      <c r="C421" s="36"/>
      <c r="D421" s="36"/>
      <c r="E421" s="36"/>
      <c r="F421" s="144">
        <v>1.5407999999999999</v>
      </c>
      <c r="G421" s="101"/>
      <c r="H421" s="144">
        <f>SUM(F421*G421)</f>
        <v>0</v>
      </c>
      <c r="I421" s="145">
        <f>SUM(F421*148%)</f>
        <v>2.2803839999999997</v>
      </c>
      <c r="J421" s="92"/>
      <c r="K421" s="145">
        <f t="shared" si="7"/>
        <v>0</v>
      </c>
    </row>
    <row r="422" spans="1:11" s="146" customFormat="1" ht="35.1" customHeight="1">
      <c r="A422" s="105" t="s">
        <v>1975</v>
      </c>
      <c r="B422" s="36" t="s">
        <v>1308</v>
      </c>
      <c r="C422" s="36"/>
      <c r="D422" s="36"/>
      <c r="E422" s="36"/>
      <c r="F422" s="144">
        <v>1.5407999999999999</v>
      </c>
      <c r="G422" s="101"/>
      <c r="H422" s="144">
        <f>SUM(F422*G422)</f>
        <v>0</v>
      </c>
      <c r="I422" s="145">
        <f>SUM(F422*148%)</f>
        <v>2.2803839999999997</v>
      </c>
      <c r="J422" s="92"/>
      <c r="K422" s="145">
        <f t="shared" si="7"/>
        <v>0</v>
      </c>
    </row>
    <row r="423" spans="1:11" s="146" customFormat="1" ht="35.1" customHeight="1">
      <c r="A423" s="105" t="s">
        <v>1976</v>
      </c>
      <c r="B423" s="17" t="s">
        <v>783</v>
      </c>
      <c r="C423" s="17"/>
      <c r="D423" s="17"/>
      <c r="E423" s="17"/>
      <c r="F423" s="144">
        <v>3.2870400000000002</v>
      </c>
      <c r="G423" s="101"/>
      <c r="H423" s="144">
        <f>SUM(F423*G423)</f>
        <v>0</v>
      </c>
      <c r="I423" s="145">
        <f>SUM(F423*148%)</f>
        <v>4.8648192000000003</v>
      </c>
      <c r="J423" s="92"/>
      <c r="K423" s="145">
        <f t="shared" si="7"/>
        <v>0</v>
      </c>
    </row>
    <row r="424" spans="1:11" s="146" customFormat="1" ht="35.1" customHeight="1">
      <c r="A424" s="105" t="s">
        <v>1977</v>
      </c>
      <c r="B424" s="36" t="s">
        <v>176</v>
      </c>
      <c r="C424" s="36"/>
      <c r="D424" s="36"/>
      <c r="E424" s="36"/>
      <c r="F424" s="144">
        <v>3.3897599999999999</v>
      </c>
      <c r="G424" s="101"/>
      <c r="H424" s="144">
        <f>SUM(F424*G424)</f>
        <v>0</v>
      </c>
      <c r="I424" s="145">
        <f>SUM(F424*148%)</f>
        <v>5.0168447999999994</v>
      </c>
      <c r="J424" s="92"/>
      <c r="K424" s="145">
        <f t="shared" si="7"/>
        <v>0</v>
      </c>
    </row>
    <row r="425" spans="1:11" s="146" customFormat="1" ht="35.1" customHeight="1">
      <c r="A425" s="105" t="s">
        <v>1978</v>
      </c>
      <c r="B425" s="36" t="s">
        <v>178</v>
      </c>
      <c r="C425" s="36"/>
      <c r="D425" s="36"/>
      <c r="E425" s="36"/>
      <c r="F425" s="144">
        <v>3.3897599999999999</v>
      </c>
      <c r="G425" s="101"/>
      <c r="H425" s="144">
        <f>SUM(F425*G425)</f>
        <v>0</v>
      </c>
      <c r="I425" s="145">
        <f>SUM(F425*148%)</f>
        <v>5.0168447999999994</v>
      </c>
      <c r="J425" s="92"/>
      <c r="K425" s="145">
        <f t="shared" si="7"/>
        <v>0</v>
      </c>
    </row>
    <row r="426" spans="1:11" s="146" customFormat="1" ht="35.1" customHeight="1">
      <c r="A426" s="105" t="s">
        <v>1979</v>
      </c>
      <c r="B426" s="36" t="s">
        <v>120</v>
      </c>
      <c r="C426" s="36"/>
      <c r="D426" s="36"/>
      <c r="E426" s="36"/>
      <c r="F426" s="144">
        <v>1</v>
      </c>
      <c r="G426" s="101"/>
      <c r="H426" s="144">
        <f>SUM(F426*G426)</f>
        <v>0</v>
      </c>
      <c r="I426" s="145">
        <f>SUM(F426*148%)</f>
        <v>1.48</v>
      </c>
      <c r="J426" s="92"/>
      <c r="K426" s="145">
        <f t="shared" si="7"/>
        <v>0</v>
      </c>
    </row>
    <row r="427" spans="1:11" s="146" customFormat="1" ht="35.1" customHeight="1">
      <c r="A427" s="105" t="s">
        <v>1980</v>
      </c>
      <c r="B427" s="36" t="s">
        <v>1434</v>
      </c>
      <c r="C427" s="36"/>
      <c r="D427" s="36"/>
      <c r="E427" s="36"/>
      <c r="F427" s="144">
        <v>16</v>
      </c>
      <c r="G427" s="101"/>
      <c r="H427" s="144">
        <f>SUM(F427*G427)</f>
        <v>0</v>
      </c>
      <c r="I427" s="145">
        <f>SUM(F427*148%)</f>
        <v>23.68</v>
      </c>
      <c r="J427" s="92"/>
      <c r="K427" s="145">
        <f t="shared" si="7"/>
        <v>0</v>
      </c>
    </row>
    <row r="428" spans="1:11" s="146" customFormat="1" ht="35.1" customHeight="1">
      <c r="A428" s="105" t="s">
        <v>1981</v>
      </c>
      <c r="B428" s="36" t="s">
        <v>1435</v>
      </c>
      <c r="C428" s="36"/>
      <c r="D428" s="36"/>
      <c r="E428" s="36"/>
      <c r="F428" s="144">
        <v>16</v>
      </c>
      <c r="G428" s="101"/>
      <c r="H428" s="144">
        <f>SUM(F428*G428)</f>
        <v>0</v>
      </c>
      <c r="I428" s="145">
        <f>SUM(F428*148%)</f>
        <v>23.68</v>
      </c>
      <c r="J428" s="92"/>
      <c r="K428" s="145">
        <f t="shared" si="7"/>
        <v>0</v>
      </c>
    </row>
    <row r="429" spans="1:11" s="146" customFormat="1" ht="35.1" customHeight="1">
      <c r="A429" s="105" t="s">
        <v>1982</v>
      </c>
      <c r="B429" s="48" t="s">
        <v>787</v>
      </c>
      <c r="C429" s="48"/>
      <c r="D429" s="48"/>
      <c r="E429" s="48"/>
      <c r="F429" s="144">
        <v>7.3</v>
      </c>
      <c r="G429" s="102"/>
      <c r="H429" s="144">
        <f>SUM(F429*G429)</f>
        <v>0</v>
      </c>
      <c r="I429" s="145">
        <f>SUM(F429*148%)</f>
        <v>10.804</v>
      </c>
      <c r="J429" s="92"/>
      <c r="K429" s="145">
        <f t="shared" si="7"/>
        <v>0</v>
      </c>
    </row>
    <row r="430" spans="1:11" s="146" customFormat="1" ht="35.1" customHeight="1">
      <c r="A430" s="105" t="s">
        <v>1983</v>
      </c>
      <c r="B430" s="23" t="s">
        <v>118</v>
      </c>
      <c r="C430" s="23"/>
      <c r="D430" s="23"/>
      <c r="E430" s="23"/>
      <c r="F430" s="144">
        <v>6.5740800000000004</v>
      </c>
      <c r="G430" s="101"/>
      <c r="H430" s="144">
        <f>SUM(F430*G430)</f>
        <v>0</v>
      </c>
      <c r="I430" s="145">
        <f>SUM(F430*148%)</f>
        <v>9.7296384000000007</v>
      </c>
      <c r="J430" s="92"/>
      <c r="K430" s="145">
        <f t="shared" si="7"/>
        <v>0</v>
      </c>
    </row>
    <row r="431" spans="1:11" s="146" customFormat="1" ht="35.1" customHeight="1">
      <c r="A431" s="105" t="s">
        <v>1984</v>
      </c>
      <c r="B431" s="23" t="s">
        <v>119</v>
      </c>
      <c r="C431" s="23"/>
      <c r="D431" s="23"/>
      <c r="E431" s="23"/>
      <c r="F431" s="144">
        <v>6.7</v>
      </c>
      <c r="G431" s="101"/>
      <c r="H431" s="144">
        <f>SUM(F431*G431)</f>
        <v>0</v>
      </c>
      <c r="I431" s="145">
        <f>SUM(F431*148%)</f>
        <v>9.9160000000000004</v>
      </c>
      <c r="J431" s="92"/>
      <c r="K431" s="145">
        <f t="shared" si="7"/>
        <v>0</v>
      </c>
    </row>
    <row r="432" spans="1:11" s="146" customFormat="1" ht="35.1" customHeight="1">
      <c r="A432" s="105" t="s">
        <v>1985</v>
      </c>
      <c r="B432" s="23" t="s">
        <v>1146</v>
      </c>
      <c r="C432" s="23"/>
      <c r="D432" s="23"/>
      <c r="E432" s="23"/>
      <c r="F432" s="144">
        <v>6.9</v>
      </c>
      <c r="G432" s="102"/>
      <c r="H432" s="144">
        <f>SUM(F432*G432)</f>
        <v>0</v>
      </c>
      <c r="I432" s="145">
        <f>SUM(F432*148%)</f>
        <v>10.212</v>
      </c>
      <c r="J432" s="92"/>
      <c r="K432" s="145">
        <f t="shared" si="7"/>
        <v>0</v>
      </c>
    </row>
    <row r="433" spans="1:13" s="146" customFormat="1" ht="35.1" customHeight="1">
      <c r="A433" s="105" t="s">
        <v>1986</v>
      </c>
      <c r="B433" s="23" t="s">
        <v>1149</v>
      </c>
      <c r="C433" s="23"/>
      <c r="D433" s="23"/>
      <c r="E433" s="23"/>
      <c r="F433" s="144">
        <v>16</v>
      </c>
      <c r="G433" s="102"/>
      <c r="H433" s="144">
        <f>SUM(F433*G433)</f>
        <v>0</v>
      </c>
      <c r="I433" s="145">
        <f>SUM(F433*148%)</f>
        <v>23.68</v>
      </c>
      <c r="J433" s="92"/>
      <c r="K433" s="145">
        <f t="shared" si="7"/>
        <v>0</v>
      </c>
      <c r="L433" s="147"/>
      <c r="M433" s="147"/>
    </row>
    <row r="434" spans="1:13" s="146" customFormat="1" ht="35.1" customHeight="1">
      <c r="A434" s="105" t="s">
        <v>1987</v>
      </c>
      <c r="B434" s="23" t="s">
        <v>1148</v>
      </c>
      <c r="C434" s="23"/>
      <c r="D434" s="23"/>
      <c r="E434" s="23"/>
      <c r="F434" s="144">
        <v>6.2</v>
      </c>
      <c r="G434" s="102"/>
      <c r="H434" s="144">
        <f>SUM(F434*G434)</f>
        <v>0</v>
      </c>
      <c r="I434" s="145">
        <f>SUM(F434*148%)</f>
        <v>9.1760000000000002</v>
      </c>
      <c r="J434" s="92"/>
      <c r="K434" s="145">
        <f t="shared" si="7"/>
        <v>0</v>
      </c>
    </row>
    <row r="435" spans="1:13" s="146" customFormat="1" ht="35.1" customHeight="1">
      <c r="A435" s="105" t="s">
        <v>1988</v>
      </c>
      <c r="B435" s="23" t="s">
        <v>1147</v>
      </c>
      <c r="C435" s="23"/>
      <c r="D435" s="23"/>
      <c r="E435" s="23"/>
      <c r="F435" s="144">
        <v>7</v>
      </c>
      <c r="G435" s="102"/>
      <c r="H435" s="144">
        <f>SUM(F435*G435)</f>
        <v>0</v>
      </c>
      <c r="I435" s="145">
        <f>SUM(F435*148%)</f>
        <v>10.36</v>
      </c>
      <c r="J435" s="92"/>
      <c r="K435" s="145">
        <f t="shared" si="7"/>
        <v>0</v>
      </c>
    </row>
    <row r="436" spans="1:13" s="146" customFormat="1" ht="35.1" customHeight="1">
      <c r="A436" s="105" t="s">
        <v>1989</v>
      </c>
      <c r="B436" s="23" t="s">
        <v>848</v>
      </c>
      <c r="C436" s="23"/>
      <c r="D436" s="23"/>
      <c r="E436" s="23"/>
      <c r="F436" s="144">
        <v>5.6496000000000004</v>
      </c>
      <c r="G436" s="102"/>
      <c r="H436" s="144">
        <f>SUM(F436*G436)</f>
        <v>0</v>
      </c>
      <c r="I436" s="145">
        <f>SUM(F436*148%)</f>
        <v>8.3614080000000008</v>
      </c>
      <c r="J436" s="92"/>
      <c r="K436" s="145">
        <f t="shared" si="7"/>
        <v>0</v>
      </c>
    </row>
    <row r="437" spans="1:13" s="146" customFormat="1" ht="35.1" customHeight="1">
      <c r="A437" s="105" t="s">
        <v>1990</v>
      </c>
      <c r="B437" s="27" t="s">
        <v>1991</v>
      </c>
      <c r="C437" s="27"/>
      <c r="D437" s="27"/>
      <c r="E437" s="27"/>
      <c r="F437" s="144">
        <v>6.9</v>
      </c>
      <c r="G437" s="102"/>
      <c r="H437" s="144">
        <f>SUM(F437*G437)</f>
        <v>0</v>
      </c>
      <c r="I437" s="145">
        <f>SUM(F437*148%)</f>
        <v>10.212</v>
      </c>
      <c r="J437" s="92"/>
      <c r="K437" s="145">
        <f t="shared" si="7"/>
        <v>0</v>
      </c>
    </row>
    <row r="438" spans="1:13" s="146" customFormat="1" ht="35.1" customHeight="1">
      <c r="A438" s="105" t="s">
        <v>1992</v>
      </c>
      <c r="B438" s="23" t="s">
        <v>424</v>
      </c>
      <c r="C438" s="23"/>
      <c r="D438" s="23"/>
      <c r="E438" s="23"/>
      <c r="F438" s="144">
        <v>5.3</v>
      </c>
      <c r="G438" s="101"/>
      <c r="H438" s="144">
        <f>SUM(F438*G438)</f>
        <v>0</v>
      </c>
      <c r="I438" s="145">
        <f>SUM(F438*148%)</f>
        <v>7.8439999999999994</v>
      </c>
      <c r="J438" s="92"/>
      <c r="K438" s="145">
        <f t="shared" si="7"/>
        <v>0</v>
      </c>
    </row>
    <row r="439" spans="1:13" s="146" customFormat="1" ht="35.1" customHeight="1">
      <c r="A439" s="105" t="s">
        <v>1993</v>
      </c>
      <c r="B439" s="23" t="s">
        <v>1145</v>
      </c>
      <c r="C439" s="23"/>
      <c r="D439" s="23"/>
      <c r="E439" s="23"/>
      <c r="F439" s="144">
        <v>6.7795199999999998</v>
      </c>
      <c r="G439" s="101"/>
      <c r="H439" s="144">
        <f>SUM(F439*G439)</f>
        <v>0</v>
      </c>
      <c r="I439" s="145">
        <f>SUM(F439*148%)</f>
        <v>10.033689599999999</v>
      </c>
      <c r="J439" s="92"/>
      <c r="K439" s="145">
        <f t="shared" si="7"/>
        <v>0</v>
      </c>
    </row>
    <row r="440" spans="1:13" s="146" customFormat="1" ht="35.1" customHeight="1">
      <c r="A440" s="105" t="s">
        <v>1994</v>
      </c>
      <c r="B440" s="23" t="s">
        <v>786</v>
      </c>
      <c r="C440" s="23"/>
      <c r="D440" s="23"/>
      <c r="E440" s="23"/>
      <c r="F440" s="144">
        <v>6.75</v>
      </c>
      <c r="G440" s="102"/>
      <c r="H440" s="144">
        <f>SUM(F440*G440)</f>
        <v>0</v>
      </c>
      <c r="I440" s="145">
        <f>SUM(F440*148%)</f>
        <v>9.99</v>
      </c>
      <c r="J440" s="92"/>
      <c r="K440" s="145">
        <f t="shared" si="7"/>
        <v>0</v>
      </c>
    </row>
    <row r="441" spans="1:13" s="146" customFormat="1" ht="35.1" customHeight="1">
      <c r="A441" s="105" t="s">
        <v>1995</v>
      </c>
      <c r="B441" s="23" t="s">
        <v>1996</v>
      </c>
      <c r="C441" s="23"/>
      <c r="D441" s="23"/>
      <c r="E441" s="23"/>
      <c r="F441" s="144">
        <v>6.8</v>
      </c>
      <c r="G441" s="102"/>
      <c r="H441" s="144">
        <f>SUM(F441*G441)</f>
        <v>0</v>
      </c>
      <c r="I441" s="145">
        <f>SUM(F441*148%)</f>
        <v>10.064</v>
      </c>
      <c r="J441" s="92"/>
      <c r="K441" s="145">
        <f t="shared" si="7"/>
        <v>0</v>
      </c>
    </row>
    <row r="442" spans="1:13" s="146" customFormat="1" ht="35.1" customHeight="1">
      <c r="A442" s="105" t="s">
        <v>1997</v>
      </c>
      <c r="B442" s="23" t="s">
        <v>1310</v>
      </c>
      <c r="C442" s="23"/>
      <c r="D442" s="23"/>
      <c r="E442" s="23"/>
      <c r="F442" s="144">
        <v>6.7</v>
      </c>
      <c r="G442" s="102"/>
      <c r="H442" s="144">
        <f>SUM(F442*G442)</f>
        <v>0</v>
      </c>
      <c r="I442" s="145">
        <f>SUM(F442*148%)</f>
        <v>9.9160000000000004</v>
      </c>
      <c r="J442" s="92"/>
      <c r="K442" s="145">
        <f t="shared" si="7"/>
        <v>0</v>
      </c>
    </row>
    <row r="443" spans="1:13" s="146" customFormat="1" ht="35.1" customHeight="1">
      <c r="A443" s="105" t="s">
        <v>1998</v>
      </c>
      <c r="B443" s="27" t="s">
        <v>425</v>
      </c>
      <c r="C443" s="27"/>
      <c r="D443" s="27"/>
      <c r="E443" s="27"/>
      <c r="F443" s="144">
        <v>7</v>
      </c>
      <c r="G443" s="102"/>
      <c r="H443" s="144">
        <f>SUM(F443*G443)</f>
        <v>0</v>
      </c>
      <c r="I443" s="145">
        <f>SUM(F443*148%)</f>
        <v>10.36</v>
      </c>
      <c r="J443" s="92"/>
      <c r="K443" s="145">
        <f t="shared" si="7"/>
        <v>0</v>
      </c>
    </row>
    <row r="444" spans="1:13" s="146" customFormat="1" ht="35.1" customHeight="1">
      <c r="A444" s="105" t="s">
        <v>1999</v>
      </c>
      <c r="B444" s="17" t="s">
        <v>1491</v>
      </c>
      <c r="C444" s="17"/>
      <c r="D444" s="17"/>
      <c r="E444" s="17"/>
      <c r="F444" s="144">
        <v>7.5</v>
      </c>
      <c r="G444" s="102"/>
      <c r="H444" s="144">
        <f>SUM(F444*G444)</f>
        <v>0</v>
      </c>
      <c r="I444" s="145">
        <f>SUM(F444*148%)</f>
        <v>11.1</v>
      </c>
      <c r="J444" s="92"/>
      <c r="K444" s="145">
        <f t="shared" si="7"/>
        <v>0</v>
      </c>
    </row>
    <row r="445" spans="1:13" s="146" customFormat="1" ht="35.1" customHeight="1">
      <c r="A445" s="105" t="s">
        <v>2000</v>
      </c>
      <c r="B445" s="23" t="s">
        <v>785</v>
      </c>
      <c r="C445" s="23"/>
      <c r="D445" s="23"/>
      <c r="E445" s="23"/>
      <c r="F445" s="144">
        <v>7.0876799999999998</v>
      </c>
      <c r="G445" s="102"/>
      <c r="H445" s="144">
        <f>SUM(F445*G445)</f>
        <v>0</v>
      </c>
      <c r="I445" s="145">
        <f>SUM(F445*148%)</f>
        <v>10.489766399999999</v>
      </c>
      <c r="J445" s="92"/>
      <c r="K445" s="145">
        <f t="shared" si="7"/>
        <v>0</v>
      </c>
    </row>
    <row r="446" spans="1:13" s="146" customFormat="1" ht="35.1" customHeight="1">
      <c r="A446" s="105" t="s">
        <v>1150</v>
      </c>
      <c r="B446" s="23" t="s">
        <v>1151</v>
      </c>
      <c r="C446" s="23"/>
      <c r="D446" s="23"/>
      <c r="E446" s="23"/>
      <c r="F446" s="144">
        <v>7.5</v>
      </c>
      <c r="G446" s="102"/>
      <c r="H446" s="144">
        <f>SUM(F446*G446)</f>
        <v>0</v>
      </c>
      <c r="I446" s="145">
        <f>SUM(F446*148%)</f>
        <v>11.1</v>
      </c>
      <c r="J446" s="92"/>
      <c r="K446" s="145">
        <f t="shared" si="7"/>
        <v>0</v>
      </c>
    </row>
    <row r="447" spans="1:13" s="146" customFormat="1" ht="35.1" customHeight="1">
      <c r="A447" s="105" t="s">
        <v>2001</v>
      </c>
      <c r="B447" s="17" t="s">
        <v>1487</v>
      </c>
      <c r="C447" s="17"/>
      <c r="D447" s="17"/>
      <c r="E447" s="17"/>
      <c r="F447" s="144">
        <v>7.9</v>
      </c>
      <c r="G447" s="101"/>
      <c r="H447" s="144">
        <f>SUM(F447*G447)</f>
        <v>0</v>
      </c>
      <c r="I447" s="145">
        <f>SUM(F447*148%)</f>
        <v>11.692</v>
      </c>
      <c r="J447" s="92"/>
      <c r="K447" s="145">
        <f t="shared" si="7"/>
        <v>0</v>
      </c>
    </row>
    <row r="448" spans="1:13" s="146" customFormat="1" ht="35.1" customHeight="1">
      <c r="A448" s="105" t="s">
        <v>2002</v>
      </c>
      <c r="B448" s="21" t="s">
        <v>907</v>
      </c>
      <c r="C448" s="21"/>
      <c r="D448" s="21"/>
      <c r="E448" s="21"/>
      <c r="F448" s="144">
        <v>4.1087999999999996</v>
      </c>
      <c r="G448" s="101"/>
      <c r="H448" s="144">
        <f>SUM(F448*G448)</f>
        <v>0</v>
      </c>
      <c r="I448" s="145">
        <f>SUM(F448*148%)</f>
        <v>6.0810239999999993</v>
      </c>
      <c r="J448" s="92"/>
      <c r="K448" s="145">
        <f t="shared" si="7"/>
        <v>0</v>
      </c>
    </row>
    <row r="449" spans="1:11" s="146" customFormat="1" ht="35.1" customHeight="1">
      <c r="A449" s="105" t="s">
        <v>2003</v>
      </c>
      <c r="B449" s="23" t="s">
        <v>427</v>
      </c>
      <c r="C449" s="23"/>
      <c r="D449" s="23"/>
      <c r="E449" s="23"/>
      <c r="F449" s="144">
        <v>6.6719999999999997</v>
      </c>
      <c r="G449" s="101"/>
      <c r="H449" s="144">
        <f>SUM(F449*G449)</f>
        <v>0</v>
      </c>
      <c r="I449" s="145">
        <f>SUM(F449*148%)</f>
        <v>9.8745599999999989</v>
      </c>
      <c r="J449" s="92"/>
      <c r="K449" s="145">
        <f t="shared" si="7"/>
        <v>0</v>
      </c>
    </row>
    <row r="450" spans="1:11" s="146" customFormat="1" ht="35.1" customHeight="1">
      <c r="A450" s="105" t="s">
        <v>2004</v>
      </c>
      <c r="B450" s="21" t="s">
        <v>359</v>
      </c>
      <c r="C450" s="21"/>
      <c r="D450" s="21"/>
      <c r="E450" s="21"/>
      <c r="F450" s="144">
        <v>4.1087999999999996</v>
      </c>
      <c r="G450" s="101"/>
      <c r="H450" s="144">
        <f>SUM(F450*G450)</f>
        <v>0</v>
      </c>
      <c r="I450" s="145">
        <f>SUM(F450*148%)</f>
        <v>6.0810239999999993</v>
      </c>
      <c r="J450" s="92"/>
      <c r="K450" s="145">
        <f t="shared" si="7"/>
        <v>0</v>
      </c>
    </row>
    <row r="451" spans="1:11" s="146" customFormat="1" ht="35.1" customHeight="1">
      <c r="A451" s="105" t="s">
        <v>2005</v>
      </c>
      <c r="B451" s="21" t="s">
        <v>1144</v>
      </c>
      <c r="C451" s="21"/>
      <c r="D451" s="21"/>
      <c r="E451" s="21"/>
      <c r="F451" s="144">
        <v>6.6768000000000001</v>
      </c>
      <c r="G451" s="101"/>
      <c r="H451" s="144">
        <f>SUM(F451*G451)</f>
        <v>0</v>
      </c>
      <c r="I451" s="145">
        <f>SUM(F451*148%)</f>
        <v>9.8816640000000007</v>
      </c>
      <c r="J451" s="92"/>
      <c r="K451" s="145">
        <f t="shared" si="7"/>
        <v>0</v>
      </c>
    </row>
    <row r="452" spans="1:11" s="146" customFormat="1" ht="35.1" customHeight="1">
      <c r="A452" s="105" t="s">
        <v>2006</v>
      </c>
      <c r="B452" s="23" t="s">
        <v>784</v>
      </c>
      <c r="C452" s="23"/>
      <c r="D452" s="23"/>
      <c r="E452" s="23"/>
      <c r="F452" s="144">
        <v>8.9</v>
      </c>
      <c r="G452" s="101"/>
      <c r="H452" s="144">
        <f>SUM(F452*G452)</f>
        <v>0</v>
      </c>
      <c r="I452" s="145">
        <f>SUM(F452*148%)</f>
        <v>13.172000000000001</v>
      </c>
      <c r="J452" s="92"/>
      <c r="K452" s="145">
        <f t="shared" si="7"/>
        <v>0</v>
      </c>
    </row>
    <row r="453" spans="1:11" s="146" customFormat="1" ht="35.1" customHeight="1">
      <c r="A453" s="105" t="s">
        <v>2007</v>
      </c>
      <c r="B453" s="17" t="s">
        <v>426</v>
      </c>
      <c r="C453" s="17"/>
      <c r="D453" s="17"/>
      <c r="E453" s="17"/>
      <c r="F453" s="144">
        <v>7.5</v>
      </c>
      <c r="G453" s="102"/>
      <c r="H453" s="144">
        <f>SUM(F453*G453)</f>
        <v>0</v>
      </c>
      <c r="I453" s="145">
        <f>SUM(F453*148%)</f>
        <v>11.1</v>
      </c>
      <c r="J453" s="92"/>
      <c r="K453" s="145">
        <f t="shared" si="7"/>
        <v>0</v>
      </c>
    </row>
    <row r="454" spans="1:11" s="146" customFormat="1" ht="35.1" customHeight="1">
      <c r="A454" s="105" t="s">
        <v>2008</v>
      </c>
      <c r="B454" s="23" t="s">
        <v>1153</v>
      </c>
      <c r="C454" s="23"/>
      <c r="D454" s="23"/>
      <c r="E454" s="23"/>
      <c r="F454" s="144">
        <v>8</v>
      </c>
      <c r="G454" s="102"/>
      <c r="H454" s="144">
        <f>SUM(F454*G454)</f>
        <v>0</v>
      </c>
      <c r="I454" s="145">
        <f>SUM(F454*148%)</f>
        <v>11.84</v>
      </c>
      <c r="J454" s="92"/>
      <c r="K454" s="145">
        <f t="shared" si="7"/>
        <v>0</v>
      </c>
    </row>
    <row r="455" spans="1:11" s="146" customFormat="1" ht="35.1" customHeight="1">
      <c r="A455" s="105" t="s">
        <v>2009</v>
      </c>
      <c r="B455" s="22" t="s">
        <v>358</v>
      </c>
      <c r="C455" s="22"/>
      <c r="D455" s="22"/>
      <c r="E455" s="22"/>
      <c r="F455" s="144">
        <v>6.8</v>
      </c>
      <c r="G455" s="102"/>
      <c r="H455" s="144">
        <f>SUM(F455*G455)</f>
        <v>0</v>
      </c>
      <c r="I455" s="145">
        <f>SUM(F455*148%)</f>
        <v>10.064</v>
      </c>
      <c r="J455" s="92"/>
      <c r="K455" s="145">
        <f t="shared" si="7"/>
        <v>0</v>
      </c>
    </row>
    <row r="456" spans="1:11" s="146" customFormat="1" ht="35.1" customHeight="1">
      <c r="A456" s="105" t="s">
        <v>2010</v>
      </c>
      <c r="B456" s="17" t="s">
        <v>1488</v>
      </c>
      <c r="C456" s="17"/>
      <c r="D456" s="17"/>
      <c r="E456" s="17"/>
      <c r="F456" s="144">
        <v>7.9</v>
      </c>
      <c r="G456" s="101"/>
      <c r="H456" s="144">
        <f>SUM(F456*G456)</f>
        <v>0</v>
      </c>
      <c r="I456" s="145">
        <f>SUM(F456*148%)</f>
        <v>11.692</v>
      </c>
      <c r="J456" s="92"/>
      <c r="K456" s="145">
        <f t="shared" si="7"/>
        <v>0</v>
      </c>
    </row>
    <row r="457" spans="1:11" s="146" customFormat="1" ht="35.1" customHeight="1">
      <c r="A457" s="105" t="s">
        <v>2011</v>
      </c>
      <c r="B457" s="27" t="s">
        <v>2012</v>
      </c>
      <c r="C457" s="27"/>
      <c r="D457" s="27"/>
      <c r="E457" s="27"/>
      <c r="F457" s="144">
        <v>7.8</v>
      </c>
      <c r="G457" s="102"/>
      <c r="H457" s="144">
        <f>SUM(F457*G457)</f>
        <v>0</v>
      </c>
      <c r="I457" s="145">
        <f>SUM(F457*148%)</f>
        <v>11.544</v>
      </c>
      <c r="J457" s="92"/>
      <c r="K457" s="145">
        <f t="shared" si="7"/>
        <v>0</v>
      </c>
    </row>
    <row r="458" spans="1:11" s="146" customFormat="1" ht="35.1" customHeight="1">
      <c r="A458" s="105" t="s">
        <v>2013</v>
      </c>
      <c r="B458" s="23" t="s">
        <v>1490</v>
      </c>
      <c r="C458" s="23"/>
      <c r="D458" s="23"/>
      <c r="E458" s="23"/>
      <c r="F458" s="144">
        <v>11.09376</v>
      </c>
      <c r="G458" s="102"/>
      <c r="H458" s="144">
        <f>SUM(F458*G458)</f>
        <v>0</v>
      </c>
      <c r="I458" s="145">
        <f>SUM(F458*148%)</f>
        <v>16.418764799999998</v>
      </c>
      <c r="J458" s="92"/>
      <c r="K458" s="145">
        <f t="shared" si="7"/>
        <v>0</v>
      </c>
    </row>
    <row r="459" spans="1:11" s="146" customFormat="1" ht="35.1" customHeight="1">
      <c r="A459" s="105" t="s">
        <v>2014</v>
      </c>
      <c r="B459" s="22" t="s">
        <v>849</v>
      </c>
      <c r="C459" s="22"/>
      <c r="D459" s="22"/>
      <c r="E459" s="22"/>
      <c r="F459" s="144">
        <v>6.6</v>
      </c>
      <c r="G459" s="102"/>
      <c r="H459" s="144">
        <f>SUM(F459*G459)</f>
        <v>0</v>
      </c>
      <c r="I459" s="145">
        <f>SUM(F459*148%)</f>
        <v>9.7679999999999989</v>
      </c>
      <c r="J459" s="92"/>
      <c r="K459" s="145">
        <f t="shared" si="7"/>
        <v>0</v>
      </c>
    </row>
    <row r="460" spans="1:11" s="146" customFormat="1" ht="35.1" customHeight="1">
      <c r="A460" s="105" t="s">
        <v>2015</v>
      </c>
      <c r="B460" s="23" t="s">
        <v>788</v>
      </c>
      <c r="C460" s="23"/>
      <c r="D460" s="23"/>
      <c r="E460" s="23"/>
      <c r="F460" s="144">
        <v>5</v>
      </c>
      <c r="G460" s="101"/>
      <c r="H460" s="144">
        <f>SUM(F460*G460)</f>
        <v>0</v>
      </c>
      <c r="I460" s="145">
        <f>SUM(F460*148%)</f>
        <v>7.4</v>
      </c>
      <c r="J460" s="92"/>
      <c r="K460" s="145">
        <f t="shared" si="7"/>
        <v>0</v>
      </c>
    </row>
    <row r="461" spans="1:11" s="146" customFormat="1" ht="35.1" customHeight="1">
      <c r="A461" s="105" t="s">
        <v>1152</v>
      </c>
      <c r="B461" s="17" t="s">
        <v>1489</v>
      </c>
      <c r="C461" s="17"/>
      <c r="D461" s="17"/>
      <c r="E461" s="17"/>
      <c r="F461" s="144">
        <v>7.5</v>
      </c>
      <c r="G461" s="102"/>
      <c r="H461" s="144">
        <f>SUM(F461*G461)</f>
        <v>0</v>
      </c>
      <c r="I461" s="145">
        <f>SUM(F461*148%)</f>
        <v>11.1</v>
      </c>
      <c r="J461" s="92"/>
      <c r="K461" s="145">
        <f t="shared" si="7"/>
        <v>0</v>
      </c>
    </row>
    <row r="462" spans="1:11" s="146" customFormat="1" ht="35.1" customHeight="1">
      <c r="A462" s="105" t="s">
        <v>2016</v>
      </c>
      <c r="B462" s="17" t="s">
        <v>1096</v>
      </c>
      <c r="C462" s="17"/>
      <c r="D462" s="17"/>
      <c r="E462" s="17"/>
      <c r="F462" s="144">
        <v>2.9</v>
      </c>
      <c r="G462" s="101"/>
      <c r="H462" s="144">
        <f>SUM(F462*G462)</f>
        <v>0</v>
      </c>
      <c r="I462" s="145">
        <f>SUM(F462*148%)</f>
        <v>4.2919999999999998</v>
      </c>
      <c r="J462" s="92"/>
      <c r="K462" s="145">
        <f t="shared" si="7"/>
        <v>0</v>
      </c>
    </row>
    <row r="463" spans="1:11" s="146" customFormat="1" ht="35.1" customHeight="1">
      <c r="A463" s="105" t="s">
        <v>2017</v>
      </c>
      <c r="B463" s="36" t="s">
        <v>237</v>
      </c>
      <c r="C463" s="36"/>
      <c r="D463" s="36"/>
      <c r="E463" s="36"/>
      <c r="F463" s="144">
        <v>1.9516800000000001</v>
      </c>
      <c r="G463" s="101"/>
      <c r="H463" s="144">
        <f>SUM(F463*G463)</f>
        <v>0</v>
      </c>
      <c r="I463" s="145">
        <f>SUM(F463*148%)</f>
        <v>2.8884864000000001</v>
      </c>
      <c r="J463" s="92"/>
      <c r="K463" s="145">
        <f t="shared" si="7"/>
        <v>0</v>
      </c>
    </row>
    <row r="464" spans="1:11" s="146" customFormat="1" ht="35.1" customHeight="1">
      <c r="A464" s="105" t="s">
        <v>2018</v>
      </c>
      <c r="B464" s="49" t="s">
        <v>933</v>
      </c>
      <c r="C464" s="49"/>
      <c r="D464" s="49"/>
      <c r="E464" s="49"/>
      <c r="F464" s="144">
        <v>3.9</v>
      </c>
      <c r="G464" s="101"/>
      <c r="H464" s="144">
        <f>SUM(F464*G464)</f>
        <v>0</v>
      </c>
      <c r="I464" s="145">
        <f>SUM(F464*148%)</f>
        <v>5.7720000000000002</v>
      </c>
      <c r="J464" s="92"/>
      <c r="K464" s="145">
        <f t="shared" si="7"/>
        <v>0</v>
      </c>
    </row>
    <row r="465" spans="1:11" s="146" customFormat="1" ht="35.1" customHeight="1">
      <c r="A465" s="105" t="s">
        <v>2019</v>
      </c>
      <c r="B465" s="17" t="s">
        <v>361</v>
      </c>
      <c r="C465" s="17"/>
      <c r="D465" s="17"/>
      <c r="E465" s="17"/>
      <c r="F465" s="144">
        <v>6</v>
      </c>
      <c r="G465" s="101"/>
      <c r="H465" s="144">
        <f>SUM(F465*G465)</f>
        <v>0</v>
      </c>
      <c r="I465" s="145">
        <f>SUM(F465*148%)</f>
        <v>8.879999999999999</v>
      </c>
      <c r="J465" s="92"/>
      <c r="K465" s="145">
        <f t="shared" ref="K465:K528" si="8">J465*I465</f>
        <v>0</v>
      </c>
    </row>
    <row r="466" spans="1:11" s="146" customFormat="1" ht="35.1" customHeight="1">
      <c r="A466" s="105" t="s">
        <v>2020</v>
      </c>
      <c r="B466" s="36" t="s">
        <v>117</v>
      </c>
      <c r="C466" s="36"/>
      <c r="D466" s="36"/>
      <c r="E466" s="36"/>
      <c r="F466" s="144">
        <v>1.6</v>
      </c>
      <c r="G466" s="101"/>
      <c r="H466" s="144">
        <f>SUM(F466*G466)</f>
        <v>0</v>
      </c>
      <c r="I466" s="145">
        <f>SUM(F466*148%)</f>
        <v>2.3679999999999999</v>
      </c>
      <c r="J466" s="92"/>
      <c r="K466" s="145">
        <f t="shared" si="8"/>
        <v>0</v>
      </c>
    </row>
    <row r="467" spans="1:11" s="146" customFormat="1" ht="35.1" customHeight="1">
      <c r="A467" s="105" t="s">
        <v>2021</v>
      </c>
      <c r="B467" s="36" t="s">
        <v>1097</v>
      </c>
      <c r="C467" s="36"/>
      <c r="D467" s="36"/>
      <c r="E467" s="36"/>
      <c r="F467" s="144">
        <v>4.8</v>
      </c>
      <c r="G467" s="102"/>
      <c r="H467" s="144">
        <f>SUM(F467*G467)</f>
        <v>0</v>
      </c>
      <c r="I467" s="145">
        <f>SUM(F467*148%)</f>
        <v>7.1040000000000001</v>
      </c>
      <c r="J467" s="92"/>
      <c r="K467" s="145">
        <f t="shared" si="8"/>
        <v>0</v>
      </c>
    </row>
    <row r="468" spans="1:11" s="146" customFormat="1" ht="35.1" customHeight="1">
      <c r="A468" s="105" t="s">
        <v>2022</v>
      </c>
      <c r="B468" s="36" t="s">
        <v>362</v>
      </c>
      <c r="C468" s="36"/>
      <c r="D468" s="36"/>
      <c r="E468" s="36"/>
      <c r="F468" s="144">
        <v>4.9000000000000004</v>
      </c>
      <c r="G468" s="101"/>
      <c r="H468" s="144">
        <f>SUM(F468*G468)</f>
        <v>0</v>
      </c>
      <c r="I468" s="145">
        <f>SUM(F468*148%)</f>
        <v>7.2520000000000007</v>
      </c>
      <c r="J468" s="92"/>
      <c r="K468" s="145">
        <f t="shared" si="8"/>
        <v>0</v>
      </c>
    </row>
    <row r="469" spans="1:11" s="146" customFormat="1" ht="35.1" customHeight="1">
      <c r="A469" s="105" t="s">
        <v>2023</v>
      </c>
      <c r="B469" s="41" t="s">
        <v>908</v>
      </c>
      <c r="C469" s="41"/>
      <c r="D469" s="41"/>
      <c r="E469" s="41"/>
      <c r="F469" s="144">
        <v>3.5</v>
      </c>
      <c r="G469" s="101"/>
      <c r="H469" s="144">
        <f>SUM(F469*G469)</f>
        <v>0</v>
      </c>
      <c r="I469" s="145">
        <f>SUM(F469*148%)</f>
        <v>5.18</v>
      </c>
      <c r="J469" s="92"/>
      <c r="K469" s="145">
        <f t="shared" si="8"/>
        <v>0</v>
      </c>
    </row>
    <row r="470" spans="1:11" s="146" customFormat="1" ht="35.1" customHeight="1">
      <c r="A470" s="105" t="s">
        <v>2024</v>
      </c>
      <c r="B470" s="41" t="s">
        <v>789</v>
      </c>
      <c r="C470" s="41"/>
      <c r="D470" s="41"/>
      <c r="E470" s="41"/>
      <c r="F470" s="144">
        <v>4</v>
      </c>
      <c r="G470" s="101"/>
      <c r="H470" s="144">
        <f>SUM(F470*G470)</f>
        <v>0</v>
      </c>
      <c r="I470" s="145">
        <f>SUM(F470*148%)</f>
        <v>5.92</v>
      </c>
      <c r="J470" s="92"/>
      <c r="K470" s="145">
        <f t="shared" si="8"/>
        <v>0</v>
      </c>
    </row>
    <row r="471" spans="1:11" s="146" customFormat="1" ht="35.1" customHeight="1">
      <c r="A471" s="105" t="s">
        <v>2025</v>
      </c>
      <c r="B471" s="36" t="s">
        <v>428</v>
      </c>
      <c r="C471" s="36"/>
      <c r="D471" s="36"/>
      <c r="E471" s="36"/>
      <c r="F471" s="144">
        <v>1.6948799999999999</v>
      </c>
      <c r="G471" s="101"/>
      <c r="H471" s="144">
        <f>SUM(F471*G471)</f>
        <v>0</v>
      </c>
      <c r="I471" s="145">
        <f>SUM(F471*148%)</f>
        <v>2.5084223999999997</v>
      </c>
      <c r="J471" s="92"/>
      <c r="K471" s="145">
        <f t="shared" si="8"/>
        <v>0</v>
      </c>
    </row>
    <row r="472" spans="1:11" s="146" customFormat="1" ht="35.1" customHeight="1">
      <c r="A472" s="105" t="s">
        <v>2026</v>
      </c>
      <c r="B472" s="36" t="s">
        <v>1643</v>
      </c>
      <c r="C472" s="36"/>
      <c r="D472" s="36"/>
      <c r="E472" s="36"/>
      <c r="F472" s="144">
        <v>10.7</v>
      </c>
      <c r="G472" s="101"/>
      <c r="H472" s="144">
        <f>SUM(F472*G472)</f>
        <v>0</v>
      </c>
      <c r="I472" s="145">
        <f>SUM(F472*148%)</f>
        <v>15.835999999999999</v>
      </c>
      <c r="J472" s="92"/>
      <c r="K472" s="145">
        <f t="shared" si="8"/>
        <v>0</v>
      </c>
    </row>
    <row r="473" spans="1:11" s="146" customFormat="1" ht="35.1" customHeight="1">
      <c r="A473" s="105" t="s">
        <v>2027</v>
      </c>
      <c r="B473" s="36" t="s">
        <v>363</v>
      </c>
      <c r="C473" s="36"/>
      <c r="D473" s="36"/>
      <c r="E473" s="36"/>
      <c r="F473" s="144">
        <v>8.9</v>
      </c>
      <c r="G473" s="101"/>
      <c r="H473" s="144">
        <f>SUM(F473*G473)</f>
        <v>0</v>
      </c>
      <c r="I473" s="145">
        <f>SUM(F473*148%)</f>
        <v>13.172000000000001</v>
      </c>
      <c r="J473" s="92"/>
      <c r="K473" s="145">
        <f t="shared" si="8"/>
        <v>0</v>
      </c>
    </row>
    <row r="474" spans="1:11" s="146" customFormat="1" ht="35.1" customHeight="1">
      <c r="A474" s="105" t="s">
        <v>2028</v>
      </c>
      <c r="B474" s="36" t="s">
        <v>265</v>
      </c>
      <c r="C474" s="36"/>
      <c r="D474" s="36"/>
      <c r="E474" s="36"/>
      <c r="F474" s="144">
        <v>7</v>
      </c>
      <c r="G474" s="101"/>
      <c r="H474" s="144">
        <f>SUM(F474*G474)</f>
        <v>0</v>
      </c>
      <c r="I474" s="145">
        <f>SUM(F474*148%)</f>
        <v>10.36</v>
      </c>
      <c r="J474" s="92"/>
      <c r="K474" s="145">
        <f t="shared" si="8"/>
        <v>0</v>
      </c>
    </row>
    <row r="475" spans="1:11" s="146" customFormat="1" ht="35.1" customHeight="1">
      <c r="A475" s="105" t="s">
        <v>2029</v>
      </c>
      <c r="B475" s="36" t="s">
        <v>522</v>
      </c>
      <c r="C475" s="36"/>
      <c r="D475" s="36"/>
      <c r="E475" s="36"/>
      <c r="F475" s="144">
        <v>7.9</v>
      </c>
      <c r="G475" s="101"/>
      <c r="H475" s="144">
        <f>SUM(F475*G475)</f>
        <v>0</v>
      </c>
      <c r="I475" s="145">
        <f>SUM(F475*148%)</f>
        <v>11.692</v>
      </c>
      <c r="J475" s="92"/>
      <c r="K475" s="145">
        <f t="shared" si="8"/>
        <v>0</v>
      </c>
    </row>
    <row r="476" spans="1:11" s="146" customFormat="1" ht="35.1" customHeight="1">
      <c r="A476" s="105" t="s">
        <v>2030</v>
      </c>
      <c r="B476" s="36" t="s">
        <v>850</v>
      </c>
      <c r="C476" s="36"/>
      <c r="D476" s="36"/>
      <c r="E476" s="36"/>
      <c r="F476" s="144">
        <v>4.2</v>
      </c>
      <c r="G476" s="101"/>
      <c r="H476" s="144">
        <f>SUM(F476*G476)</f>
        <v>0</v>
      </c>
      <c r="I476" s="145">
        <f>SUM(F476*148%)</f>
        <v>6.2160000000000002</v>
      </c>
      <c r="J476" s="92"/>
      <c r="K476" s="145">
        <f t="shared" si="8"/>
        <v>0</v>
      </c>
    </row>
    <row r="477" spans="1:11" s="146" customFormat="1" ht="35.1" customHeight="1">
      <c r="A477" s="105" t="s">
        <v>2031</v>
      </c>
      <c r="B477" s="41" t="s">
        <v>1311</v>
      </c>
      <c r="C477" s="41"/>
      <c r="D477" s="41"/>
      <c r="E477" s="41"/>
      <c r="F477" s="144">
        <v>3.2</v>
      </c>
      <c r="G477" s="101"/>
      <c r="H477" s="144">
        <f>SUM(F477*G477)</f>
        <v>0</v>
      </c>
      <c r="I477" s="145">
        <f>SUM(F477*148%)</f>
        <v>4.7359999999999998</v>
      </c>
      <c r="J477" s="92"/>
      <c r="K477" s="145">
        <f t="shared" si="8"/>
        <v>0</v>
      </c>
    </row>
    <row r="478" spans="1:11" s="146" customFormat="1" ht="35.1" customHeight="1">
      <c r="A478" s="105" t="s">
        <v>2032</v>
      </c>
      <c r="B478" s="36" t="s">
        <v>851</v>
      </c>
      <c r="C478" s="36"/>
      <c r="D478" s="36"/>
      <c r="E478" s="36"/>
      <c r="F478" s="144">
        <v>10.5</v>
      </c>
      <c r="G478" s="101"/>
      <c r="H478" s="144">
        <f>SUM(F478*G478)</f>
        <v>0</v>
      </c>
      <c r="I478" s="145">
        <f>SUM(F478*148%)</f>
        <v>15.54</v>
      </c>
      <c r="J478" s="92"/>
      <c r="K478" s="145">
        <f t="shared" si="8"/>
        <v>0</v>
      </c>
    </row>
    <row r="479" spans="1:11" s="146" customFormat="1" ht="35.1" customHeight="1">
      <c r="A479" s="105" t="s">
        <v>2033</v>
      </c>
      <c r="B479" s="36" t="s">
        <v>115</v>
      </c>
      <c r="C479" s="36"/>
      <c r="D479" s="36"/>
      <c r="E479" s="36"/>
      <c r="F479" s="144">
        <v>2.5</v>
      </c>
      <c r="G479" s="102"/>
      <c r="H479" s="144">
        <f>SUM(F479*G479)</f>
        <v>0</v>
      </c>
      <c r="I479" s="145">
        <f>SUM(F479*148%)</f>
        <v>3.7</v>
      </c>
      <c r="J479" s="92"/>
      <c r="K479" s="145">
        <f t="shared" si="8"/>
        <v>0</v>
      </c>
    </row>
    <row r="480" spans="1:11" s="146" customFormat="1" ht="35.1" customHeight="1">
      <c r="A480" s="105" t="s">
        <v>2034</v>
      </c>
      <c r="B480" s="36" t="s">
        <v>264</v>
      </c>
      <c r="C480" s="36"/>
      <c r="D480" s="36"/>
      <c r="E480" s="36"/>
      <c r="F480" s="144">
        <v>4.8</v>
      </c>
      <c r="G480" s="101"/>
      <c r="H480" s="144">
        <f>SUM(F480*G480)</f>
        <v>0</v>
      </c>
      <c r="I480" s="145">
        <f>SUM(F480*148%)</f>
        <v>7.1040000000000001</v>
      </c>
      <c r="J480" s="92"/>
      <c r="K480" s="145">
        <f t="shared" si="8"/>
        <v>0</v>
      </c>
    </row>
    <row r="481" spans="1:11" s="146" customFormat="1" ht="35.1" customHeight="1">
      <c r="A481" s="105" t="s">
        <v>2035</v>
      </c>
      <c r="B481" s="21" t="s">
        <v>948</v>
      </c>
      <c r="C481" s="21"/>
      <c r="D481" s="21"/>
      <c r="E481" s="21"/>
      <c r="F481" s="144">
        <v>7.1</v>
      </c>
      <c r="G481" s="101"/>
      <c r="H481" s="144">
        <f>SUM(F481*G481)</f>
        <v>0</v>
      </c>
      <c r="I481" s="145">
        <f>SUM(F481*148%)</f>
        <v>10.507999999999999</v>
      </c>
      <c r="J481" s="92"/>
      <c r="K481" s="145">
        <f t="shared" si="8"/>
        <v>0</v>
      </c>
    </row>
    <row r="482" spans="1:11" s="146" customFormat="1" ht="35.1" customHeight="1">
      <c r="A482" s="105" t="s">
        <v>2036</v>
      </c>
      <c r="B482" s="21" t="s">
        <v>947</v>
      </c>
      <c r="C482" s="21"/>
      <c r="D482" s="21"/>
      <c r="E482" s="21"/>
      <c r="F482" s="144">
        <v>6.9</v>
      </c>
      <c r="G482" s="101"/>
      <c r="H482" s="144">
        <f>SUM(F482*G482)</f>
        <v>0</v>
      </c>
      <c r="I482" s="145">
        <f>SUM(F482*148%)</f>
        <v>10.212</v>
      </c>
      <c r="J482" s="92"/>
      <c r="K482" s="145">
        <f t="shared" si="8"/>
        <v>0</v>
      </c>
    </row>
    <row r="483" spans="1:11" s="146" customFormat="1" ht="35.1" customHeight="1">
      <c r="A483" s="105" t="s">
        <v>116</v>
      </c>
      <c r="B483" s="21" t="s">
        <v>949</v>
      </c>
      <c r="C483" s="21"/>
      <c r="D483" s="21"/>
      <c r="E483" s="21"/>
      <c r="F483" s="144">
        <v>6.8</v>
      </c>
      <c r="G483" s="101"/>
      <c r="H483" s="144">
        <f>SUM(F483*G483)</f>
        <v>0</v>
      </c>
      <c r="I483" s="145">
        <f>SUM(F483*148%)</f>
        <v>10.064</v>
      </c>
      <c r="J483" s="92"/>
      <c r="K483" s="145">
        <f t="shared" si="8"/>
        <v>0</v>
      </c>
    </row>
    <row r="484" spans="1:11" s="146" customFormat="1" ht="35.1" customHeight="1">
      <c r="A484" s="105" t="s">
        <v>2037</v>
      </c>
      <c r="B484" s="36" t="s">
        <v>1193</v>
      </c>
      <c r="C484" s="36"/>
      <c r="D484" s="36"/>
      <c r="E484" s="36"/>
      <c r="F484" s="144">
        <v>6</v>
      </c>
      <c r="G484" s="101"/>
      <c r="H484" s="144">
        <f>SUM(F484*G484)</f>
        <v>0</v>
      </c>
      <c r="I484" s="145">
        <f>SUM(F484*148%)</f>
        <v>8.879999999999999</v>
      </c>
      <c r="J484" s="92"/>
      <c r="K484" s="145">
        <f t="shared" si="8"/>
        <v>0</v>
      </c>
    </row>
    <row r="485" spans="1:11" s="146" customFormat="1" ht="35.1" customHeight="1">
      <c r="A485" s="105" t="s">
        <v>2038</v>
      </c>
      <c r="B485" s="21" t="s">
        <v>1318</v>
      </c>
      <c r="C485" s="21"/>
      <c r="D485" s="21"/>
      <c r="E485" s="21"/>
      <c r="F485" s="144">
        <v>5.9</v>
      </c>
      <c r="G485" s="101"/>
      <c r="H485" s="144">
        <f>SUM(F485*G485)</f>
        <v>0</v>
      </c>
      <c r="I485" s="145">
        <f>SUM(F485*148%)</f>
        <v>8.7320000000000011</v>
      </c>
      <c r="J485" s="92"/>
      <c r="K485" s="145">
        <f t="shared" si="8"/>
        <v>0</v>
      </c>
    </row>
    <row r="486" spans="1:11" s="146" customFormat="1" ht="35.1" customHeight="1">
      <c r="A486" s="105" t="s">
        <v>2039</v>
      </c>
      <c r="B486" s="21" t="s">
        <v>429</v>
      </c>
      <c r="C486" s="21"/>
      <c r="D486" s="21"/>
      <c r="E486" s="21"/>
      <c r="F486" s="144">
        <v>4.9000000000000004</v>
      </c>
      <c r="G486" s="101"/>
      <c r="H486" s="144">
        <f>SUM(F486*G486)</f>
        <v>0</v>
      </c>
      <c r="I486" s="145">
        <f>SUM(F486*148%)</f>
        <v>7.2520000000000007</v>
      </c>
      <c r="J486" s="92"/>
      <c r="K486" s="145">
        <f t="shared" si="8"/>
        <v>0</v>
      </c>
    </row>
    <row r="487" spans="1:11" s="146" customFormat="1" ht="35.1" customHeight="1">
      <c r="A487" s="105" t="s">
        <v>2040</v>
      </c>
      <c r="B487" s="21" t="s">
        <v>320</v>
      </c>
      <c r="C487" s="21"/>
      <c r="D487" s="21"/>
      <c r="E487" s="21"/>
      <c r="F487" s="144">
        <v>5.3</v>
      </c>
      <c r="G487" s="101"/>
      <c r="H487" s="144">
        <f>SUM(F487*G487)</f>
        <v>0</v>
      </c>
      <c r="I487" s="145">
        <f>SUM(F487*148%)</f>
        <v>7.8439999999999994</v>
      </c>
      <c r="J487" s="92"/>
      <c r="K487" s="145">
        <f t="shared" si="8"/>
        <v>0</v>
      </c>
    </row>
    <row r="488" spans="1:11" s="146" customFormat="1" ht="35.1" customHeight="1">
      <c r="A488" s="105" t="s">
        <v>2041</v>
      </c>
      <c r="B488" s="36" t="s">
        <v>365</v>
      </c>
      <c r="C488" s="36"/>
      <c r="D488" s="36"/>
      <c r="E488" s="36"/>
      <c r="F488" s="144">
        <v>6.9</v>
      </c>
      <c r="G488" s="101"/>
      <c r="H488" s="144">
        <f>SUM(F488*G488)</f>
        <v>0</v>
      </c>
      <c r="I488" s="145">
        <f>SUM(F488*148%)</f>
        <v>10.212</v>
      </c>
      <c r="J488" s="92"/>
      <c r="K488" s="145">
        <f t="shared" si="8"/>
        <v>0</v>
      </c>
    </row>
    <row r="489" spans="1:11" s="146" customFormat="1" ht="35.1" customHeight="1">
      <c r="A489" s="105" t="s">
        <v>2042</v>
      </c>
      <c r="B489" s="21" t="s">
        <v>430</v>
      </c>
      <c r="C489" s="21"/>
      <c r="D489" s="21"/>
      <c r="E489" s="21"/>
      <c r="F489" s="144">
        <v>5</v>
      </c>
      <c r="G489" s="101"/>
      <c r="H489" s="144">
        <f>SUM(F489*G489)</f>
        <v>0</v>
      </c>
      <c r="I489" s="145">
        <f>SUM(F489*148%)</f>
        <v>7.4</v>
      </c>
      <c r="J489" s="92"/>
      <c r="K489" s="145">
        <f t="shared" si="8"/>
        <v>0</v>
      </c>
    </row>
    <row r="490" spans="1:11" s="146" customFormat="1" ht="35.1" customHeight="1">
      <c r="A490" s="105" t="s">
        <v>2043</v>
      </c>
      <c r="B490" s="21" t="s">
        <v>815</v>
      </c>
      <c r="C490" s="21"/>
      <c r="D490" s="21"/>
      <c r="E490" s="21"/>
      <c r="F490" s="144">
        <v>5.9</v>
      </c>
      <c r="G490" s="101"/>
      <c r="H490" s="144">
        <f>SUM(F490*G490)</f>
        <v>0</v>
      </c>
      <c r="I490" s="145">
        <f>SUM(F490*148%)</f>
        <v>8.7320000000000011</v>
      </c>
      <c r="J490" s="92"/>
      <c r="K490" s="145">
        <f t="shared" si="8"/>
        <v>0</v>
      </c>
    </row>
    <row r="491" spans="1:11" s="146" customFormat="1" ht="35.1" customHeight="1">
      <c r="A491" s="105" t="s">
        <v>2044</v>
      </c>
      <c r="B491" s="36" t="s">
        <v>1082</v>
      </c>
      <c r="C491" s="36"/>
      <c r="D491" s="36"/>
      <c r="E491" s="36"/>
      <c r="F491" s="144">
        <v>11.6</v>
      </c>
      <c r="G491" s="101"/>
      <c r="H491" s="144">
        <f>SUM(F491*G491)</f>
        <v>0</v>
      </c>
      <c r="I491" s="145">
        <f>SUM(F491*148%)</f>
        <v>17.167999999999999</v>
      </c>
      <c r="J491" s="92"/>
      <c r="K491" s="145">
        <f t="shared" si="8"/>
        <v>0</v>
      </c>
    </row>
    <row r="492" spans="1:11" s="146" customFormat="1" ht="35.1" customHeight="1">
      <c r="A492" s="105" t="s">
        <v>2045</v>
      </c>
      <c r="B492" s="36" t="s">
        <v>1123</v>
      </c>
      <c r="C492" s="36"/>
      <c r="D492" s="36"/>
      <c r="E492" s="36"/>
      <c r="F492" s="144">
        <v>9</v>
      </c>
      <c r="G492" s="101"/>
      <c r="H492" s="144">
        <f>SUM(F492*G492)</f>
        <v>0</v>
      </c>
      <c r="I492" s="145">
        <f>SUM(F492*148%)</f>
        <v>13.32</v>
      </c>
      <c r="J492" s="92"/>
      <c r="K492" s="145">
        <f t="shared" si="8"/>
        <v>0</v>
      </c>
    </row>
    <row r="493" spans="1:11" s="146" customFormat="1" ht="35.1" customHeight="1">
      <c r="A493" s="105" t="s">
        <v>2046</v>
      </c>
      <c r="B493" s="36" t="s">
        <v>558</v>
      </c>
      <c r="C493" s="36"/>
      <c r="D493" s="36"/>
      <c r="E493" s="36"/>
      <c r="F493" s="144">
        <v>8.6999999999999993</v>
      </c>
      <c r="G493" s="101"/>
      <c r="H493" s="144">
        <f>SUM(F493*G493)</f>
        <v>0</v>
      </c>
      <c r="I493" s="145">
        <f>SUM(F493*148%)</f>
        <v>12.875999999999999</v>
      </c>
      <c r="J493" s="92"/>
      <c r="K493" s="145">
        <f t="shared" si="8"/>
        <v>0</v>
      </c>
    </row>
    <row r="494" spans="1:11" s="146" customFormat="1" ht="35.1" customHeight="1">
      <c r="A494" s="105" t="s">
        <v>124</v>
      </c>
      <c r="B494" s="36" t="s">
        <v>1192</v>
      </c>
      <c r="C494" s="36"/>
      <c r="D494" s="36"/>
      <c r="E494" s="36"/>
      <c r="F494" s="144">
        <v>1.6</v>
      </c>
      <c r="G494" s="102"/>
      <c r="H494" s="144">
        <f>SUM(F494*G494)</f>
        <v>0</v>
      </c>
      <c r="I494" s="145">
        <f>SUM(F494*148%)</f>
        <v>2.3679999999999999</v>
      </c>
      <c r="J494" s="92"/>
      <c r="K494" s="145">
        <f t="shared" si="8"/>
        <v>0</v>
      </c>
    </row>
    <row r="495" spans="1:11" s="146" customFormat="1" ht="35.1" customHeight="1">
      <c r="A495" s="105" t="s">
        <v>122</v>
      </c>
      <c r="B495" s="36" t="s">
        <v>485</v>
      </c>
      <c r="C495" s="36"/>
      <c r="D495" s="36"/>
      <c r="E495" s="36"/>
      <c r="F495" s="144">
        <v>17.7</v>
      </c>
      <c r="G495" s="102"/>
      <c r="H495" s="144">
        <f>SUM(F495*G495)</f>
        <v>0</v>
      </c>
      <c r="I495" s="145">
        <f>SUM(F495*148%)</f>
        <v>26.195999999999998</v>
      </c>
      <c r="J495" s="92"/>
      <c r="K495" s="145">
        <f t="shared" si="8"/>
        <v>0</v>
      </c>
    </row>
    <row r="496" spans="1:11" s="146" customFormat="1" ht="35.1" customHeight="1">
      <c r="A496" s="105" t="s">
        <v>111</v>
      </c>
      <c r="B496" s="36" t="s">
        <v>814</v>
      </c>
      <c r="C496" s="36"/>
      <c r="D496" s="36"/>
      <c r="E496" s="36"/>
      <c r="F496" s="144">
        <v>1.2</v>
      </c>
      <c r="G496" s="102"/>
      <c r="H496" s="144">
        <f>SUM(F496*G496)</f>
        <v>0</v>
      </c>
      <c r="I496" s="145">
        <f>SUM(F496*148%)</f>
        <v>1.776</v>
      </c>
      <c r="J496" s="92"/>
      <c r="K496" s="145">
        <f t="shared" si="8"/>
        <v>0</v>
      </c>
    </row>
    <row r="497" spans="1:11" s="147" customFormat="1" ht="35.1" customHeight="1">
      <c r="A497" s="105" t="s">
        <v>2047</v>
      </c>
      <c r="B497" s="17" t="s">
        <v>2048</v>
      </c>
      <c r="C497" s="17"/>
      <c r="D497" s="17"/>
      <c r="E497" s="17"/>
      <c r="F497" s="144">
        <v>1.4</v>
      </c>
      <c r="G497" s="102"/>
      <c r="H497" s="144">
        <f>SUM(F497*G497)</f>
        <v>0</v>
      </c>
      <c r="I497" s="145">
        <f>SUM(F497*148%)</f>
        <v>2.0720000000000001</v>
      </c>
      <c r="J497" s="92"/>
      <c r="K497" s="145">
        <f t="shared" si="8"/>
        <v>0</v>
      </c>
    </row>
    <row r="498" spans="1:11" s="147" customFormat="1" ht="35.1" customHeight="1">
      <c r="A498" s="105" t="s">
        <v>2049</v>
      </c>
      <c r="B498" s="17" t="s">
        <v>2050</v>
      </c>
      <c r="C498" s="17"/>
      <c r="D498" s="17"/>
      <c r="E498" s="17"/>
      <c r="F498" s="144">
        <v>1.3</v>
      </c>
      <c r="G498" s="102"/>
      <c r="H498" s="144">
        <f>SUM(F498*G498)</f>
        <v>0</v>
      </c>
      <c r="I498" s="145">
        <f>SUM(F498*148%)</f>
        <v>1.9239999999999999</v>
      </c>
      <c r="J498" s="92"/>
      <c r="K498" s="145">
        <f t="shared" si="8"/>
        <v>0</v>
      </c>
    </row>
    <row r="499" spans="1:11" s="147" customFormat="1" ht="35.1" customHeight="1">
      <c r="A499" s="105" t="s">
        <v>2051</v>
      </c>
      <c r="B499" s="21" t="s">
        <v>1441</v>
      </c>
      <c r="C499" s="21"/>
      <c r="D499" s="21"/>
      <c r="E499" s="21"/>
      <c r="F499" s="144">
        <v>1.9</v>
      </c>
      <c r="G499" s="102"/>
      <c r="H499" s="144">
        <f>SUM(F499*G499)</f>
        <v>0</v>
      </c>
      <c r="I499" s="145">
        <f>SUM(F499*148%)</f>
        <v>2.8119999999999998</v>
      </c>
      <c r="J499" s="92"/>
      <c r="K499" s="145">
        <f t="shared" si="8"/>
        <v>0</v>
      </c>
    </row>
    <row r="500" spans="1:11" s="146" customFormat="1" ht="35.1" customHeight="1">
      <c r="A500" s="105" t="s">
        <v>175</v>
      </c>
      <c r="B500" s="17" t="s">
        <v>629</v>
      </c>
      <c r="C500" s="17"/>
      <c r="D500" s="17"/>
      <c r="E500" s="17"/>
      <c r="F500" s="144">
        <v>16</v>
      </c>
      <c r="G500" s="102"/>
      <c r="H500" s="144">
        <f>SUM(F500*G500)</f>
        <v>0</v>
      </c>
      <c r="I500" s="145">
        <f>SUM(F500*148%)</f>
        <v>23.68</v>
      </c>
      <c r="J500" s="92"/>
      <c r="K500" s="145">
        <f t="shared" si="8"/>
        <v>0</v>
      </c>
    </row>
    <row r="501" spans="1:11" s="146" customFormat="1" ht="35.1" customHeight="1">
      <c r="A501" s="105" t="s">
        <v>179</v>
      </c>
      <c r="B501" s="17" t="s">
        <v>1562</v>
      </c>
      <c r="C501" s="17"/>
      <c r="D501" s="17"/>
      <c r="E501" s="17"/>
      <c r="F501" s="144">
        <v>9.9</v>
      </c>
      <c r="G501" s="102"/>
      <c r="H501" s="144">
        <f>SUM(F501*G501)</f>
        <v>0</v>
      </c>
      <c r="I501" s="145">
        <f>SUM(F501*148%)</f>
        <v>14.652000000000001</v>
      </c>
      <c r="J501" s="92"/>
      <c r="K501" s="145">
        <f t="shared" si="8"/>
        <v>0</v>
      </c>
    </row>
    <row r="502" spans="1:11" s="146" customFormat="1" ht="35.1" customHeight="1">
      <c r="A502" s="105" t="s">
        <v>177</v>
      </c>
      <c r="B502" s="17" t="s">
        <v>1498</v>
      </c>
      <c r="C502" s="17"/>
      <c r="D502" s="17"/>
      <c r="E502" s="17"/>
      <c r="F502" s="144">
        <v>1.6</v>
      </c>
      <c r="G502" s="102"/>
      <c r="H502" s="144">
        <f>SUM(F502*G502)</f>
        <v>0</v>
      </c>
      <c r="I502" s="145">
        <f>SUM(F502*148%)</f>
        <v>2.3679999999999999</v>
      </c>
      <c r="J502" s="92"/>
      <c r="K502" s="145">
        <f t="shared" si="8"/>
        <v>0</v>
      </c>
    </row>
    <row r="503" spans="1:11" s="146" customFormat="1" ht="35.1" customHeight="1">
      <c r="A503" s="105" t="s">
        <v>2052</v>
      </c>
      <c r="B503" s="36" t="s">
        <v>578</v>
      </c>
      <c r="C503" s="36"/>
      <c r="D503" s="36"/>
      <c r="E503" s="36"/>
      <c r="F503" s="144">
        <v>1.9</v>
      </c>
      <c r="G503" s="102"/>
      <c r="H503" s="144">
        <f>SUM(F503*G503)</f>
        <v>0</v>
      </c>
      <c r="I503" s="145">
        <f>SUM(F503*148%)</f>
        <v>2.8119999999999998</v>
      </c>
      <c r="J503" s="92"/>
      <c r="K503" s="145">
        <f t="shared" si="8"/>
        <v>0</v>
      </c>
    </row>
    <row r="504" spans="1:11" s="146" customFormat="1" ht="35.1" customHeight="1">
      <c r="A504" s="105" t="s">
        <v>2053</v>
      </c>
      <c r="B504" s="36" t="s">
        <v>2</v>
      </c>
      <c r="C504" s="36"/>
      <c r="D504" s="36"/>
      <c r="E504" s="36"/>
      <c r="F504" s="144">
        <v>0.15</v>
      </c>
      <c r="G504" s="102"/>
      <c r="H504" s="144">
        <f>SUM(F504*G504)</f>
        <v>0</v>
      </c>
      <c r="I504" s="145">
        <f>SUM(F504*148%)</f>
        <v>0.222</v>
      </c>
      <c r="J504" s="92"/>
      <c r="K504" s="145">
        <f t="shared" si="8"/>
        <v>0</v>
      </c>
    </row>
    <row r="505" spans="1:11" s="146" customFormat="1" ht="35.1" customHeight="1">
      <c r="A505" s="105" t="s">
        <v>2054</v>
      </c>
      <c r="B505" s="36" t="s">
        <v>754</v>
      </c>
      <c r="C505" s="36"/>
      <c r="D505" s="36"/>
      <c r="E505" s="36"/>
      <c r="F505" s="144">
        <v>2.87616</v>
      </c>
      <c r="G505" s="102"/>
      <c r="H505" s="144">
        <f>SUM(F505*G505)</f>
        <v>0</v>
      </c>
      <c r="I505" s="145">
        <f>SUM(F505*148%)</f>
        <v>4.2567168000000004</v>
      </c>
      <c r="J505" s="92"/>
      <c r="K505" s="145">
        <f t="shared" si="8"/>
        <v>0</v>
      </c>
    </row>
    <row r="506" spans="1:11" s="146" customFormat="1" ht="35.1" customHeight="1">
      <c r="A506" s="105" t="s">
        <v>2055</v>
      </c>
      <c r="B506" s="36" t="s">
        <v>3</v>
      </c>
      <c r="C506" s="36"/>
      <c r="D506" s="36"/>
      <c r="E506" s="36"/>
      <c r="F506" s="144">
        <v>2.87616</v>
      </c>
      <c r="G506" s="101"/>
      <c r="H506" s="144">
        <f>SUM(F506*G506)</f>
        <v>0</v>
      </c>
      <c r="I506" s="145">
        <f>SUM(F506*148%)</f>
        <v>4.2567168000000004</v>
      </c>
      <c r="J506" s="92"/>
      <c r="K506" s="145">
        <f t="shared" si="8"/>
        <v>0</v>
      </c>
    </row>
    <row r="507" spans="1:11" s="146" customFormat="1" ht="35.1" customHeight="1">
      <c r="A507" s="105" t="s">
        <v>2056</v>
      </c>
      <c r="B507" s="36" t="s">
        <v>4</v>
      </c>
      <c r="C507" s="36"/>
      <c r="D507" s="36"/>
      <c r="E507" s="36"/>
      <c r="F507" s="144">
        <v>2.87616</v>
      </c>
      <c r="G507" s="101"/>
      <c r="H507" s="144">
        <f>SUM(F507*G507)</f>
        <v>0</v>
      </c>
      <c r="I507" s="145">
        <f>SUM(F507*148%)</f>
        <v>4.2567168000000004</v>
      </c>
      <c r="J507" s="92"/>
      <c r="K507" s="145">
        <f t="shared" si="8"/>
        <v>0</v>
      </c>
    </row>
    <row r="508" spans="1:11" s="146" customFormat="1" ht="35.1" customHeight="1">
      <c r="A508" s="105" t="s">
        <v>2057</v>
      </c>
      <c r="B508" s="36" t="s">
        <v>1400</v>
      </c>
      <c r="C508" s="36"/>
      <c r="D508" s="36"/>
      <c r="E508" s="36"/>
      <c r="F508" s="144">
        <v>3.9</v>
      </c>
      <c r="G508" s="101"/>
      <c r="H508" s="144">
        <f>SUM(F508*G508)</f>
        <v>0</v>
      </c>
      <c r="I508" s="145">
        <f>SUM(F508*148%)</f>
        <v>5.7720000000000002</v>
      </c>
      <c r="J508" s="92"/>
      <c r="K508" s="145">
        <f t="shared" si="8"/>
        <v>0</v>
      </c>
    </row>
    <row r="509" spans="1:11" s="146" customFormat="1" ht="35.1" customHeight="1">
      <c r="A509" s="105" t="s">
        <v>2058</v>
      </c>
      <c r="B509" s="27" t="s">
        <v>3179</v>
      </c>
      <c r="C509" s="27"/>
      <c r="D509" s="27"/>
      <c r="E509" s="27"/>
      <c r="F509" s="144">
        <v>1.1000000000000001</v>
      </c>
      <c r="G509" s="102"/>
      <c r="H509" s="144">
        <f>SUM(F509*G509)</f>
        <v>0</v>
      </c>
      <c r="I509" s="145">
        <f>SUM(F509*148%)</f>
        <v>1.6280000000000001</v>
      </c>
      <c r="J509" s="92"/>
      <c r="K509" s="145">
        <f t="shared" si="8"/>
        <v>0</v>
      </c>
    </row>
    <row r="510" spans="1:11" s="146" customFormat="1" ht="35.1" customHeight="1">
      <c r="A510" s="105" t="s">
        <v>2059</v>
      </c>
      <c r="B510" s="36" t="s">
        <v>631</v>
      </c>
      <c r="C510" s="36"/>
      <c r="D510" s="36"/>
      <c r="E510" s="36"/>
      <c r="F510" s="144">
        <v>1.2</v>
      </c>
      <c r="G510" s="101"/>
      <c r="H510" s="144">
        <f>SUM(F510*G510)</f>
        <v>0</v>
      </c>
      <c r="I510" s="145">
        <f>SUM(F510*148%)</f>
        <v>1.776</v>
      </c>
      <c r="J510" s="92"/>
      <c r="K510" s="145">
        <f t="shared" si="8"/>
        <v>0</v>
      </c>
    </row>
    <row r="511" spans="1:11" s="146" customFormat="1" ht="35.1" customHeight="1">
      <c r="A511" s="105" t="s">
        <v>2060</v>
      </c>
      <c r="B511" s="36" t="s">
        <v>110</v>
      </c>
      <c r="C511" s="36"/>
      <c r="D511" s="36"/>
      <c r="E511" s="36"/>
      <c r="F511" s="144">
        <v>1.2</v>
      </c>
      <c r="G511" s="102"/>
      <c r="H511" s="144">
        <f>SUM(F511*G511)</f>
        <v>0</v>
      </c>
      <c r="I511" s="145">
        <f>SUM(F511*148%)</f>
        <v>1.776</v>
      </c>
      <c r="J511" s="92"/>
      <c r="K511" s="145">
        <f t="shared" si="8"/>
        <v>0</v>
      </c>
    </row>
    <row r="512" spans="1:11" s="146" customFormat="1" ht="35.1" customHeight="1">
      <c r="A512" s="105" t="s">
        <v>2061</v>
      </c>
      <c r="B512" s="36" t="s">
        <v>630</v>
      </c>
      <c r="C512" s="36"/>
      <c r="D512" s="36"/>
      <c r="E512" s="36"/>
      <c r="F512" s="144">
        <v>1.55</v>
      </c>
      <c r="G512" s="101"/>
      <c r="H512" s="144">
        <f>SUM(F512*G512)</f>
        <v>0</v>
      </c>
      <c r="I512" s="145">
        <f>SUM(F512*148%)</f>
        <v>2.294</v>
      </c>
      <c r="J512" s="92"/>
      <c r="K512" s="145">
        <f t="shared" si="8"/>
        <v>0</v>
      </c>
    </row>
    <row r="513" spans="1:11" s="146" customFormat="1" ht="35.1" customHeight="1">
      <c r="A513" s="105" t="s">
        <v>2062</v>
      </c>
      <c r="B513" s="36" t="s">
        <v>431</v>
      </c>
      <c r="C513" s="36"/>
      <c r="D513" s="36"/>
      <c r="E513" s="36"/>
      <c r="F513" s="144">
        <v>1.2</v>
      </c>
      <c r="G513" s="101"/>
      <c r="H513" s="144">
        <f>SUM(F513*G513)</f>
        <v>0</v>
      </c>
      <c r="I513" s="145">
        <f>SUM(F513*148%)</f>
        <v>1.776</v>
      </c>
      <c r="J513" s="92"/>
      <c r="K513" s="145">
        <f t="shared" si="8"/>
        <v>0</v>
      </c>
    </row>
    <row r="514" spans="1:11" s="146" customFormat="1" ht="35.1" customHeight="1">
      <c r="A514" s="105" t="s">
        <v>2063</v>
      </c>
      <c r="B514" s="36" t="s">
        <v>299</v>
      </c>
      <c r="C514" s="36"/>
      <c r="D514" s="36"/>
      <c r="E514" s="36"/>
      <c r="F514" s="144">
        <v>1.2</v>
      </c>
      <c r="G514" s="101"/>
      <c r="H514" s="144">
        <f>SUM(F514*G514)</f>
        <v>0</v>
      </c>
      <c r="I514" s="145">
        <f>SUM(F514*148%)</f>
        <v>1.776</v>
      </c>
      <c r="J514" s="92"/>
      <c r="K514" s="145">
        <f t="shared" si="8"/>
        <v>0</v>
      </c>
    </row>
    <row r="515" spans="1:11" s="146" customFormat="1" ht="35.1" customHeight="1">
      <c r="A515" s="105" t="s">
        <v>2064</v>
      </c>
      <c r="B515" s="36" t="s">
        <v>790</v>
      </c>
      <c r="C515" s="36"/>
      <c r="D515" s="36"/>
      <c r="E515" s="36"/>
      <c r="F515" s="144">
        <v>1.2</v>
      </c>
      <c r="G515" s="101"/>
      <c r="H515" s="144">
        <f>SUM(F515*G515)</f>
        <v>0</v>
      </c>
      <c r="I515" s="145">
        <f>SUM(F515*148%)</f>
        <v>1.776</v>
      </c>
      <c r="J515" s="92"/>
      <c r="K515" s="145">
        <f t="shared" si="8"/>
        <v>0</v>
      </c>
    </row>
    <row r="516" spans="1:11" s="146" customFormat="1" ht="35.1" customHeight="1">
      <c r="A516" s="105" t="s">
        <v>2065</v>
      </c>
      <c r="B516" s="27" t="s">
        <v>2066</v>
      </c>
      <c r="C516" s="27"/>
      <c r="D516" s="27"/>
      <c r="E516" s="27"/>
      <c r="F516" s="144">
        <v>1.3</v>
      </c>
      <c r="G516" s="102"/>
      <c r="H516" s="144">
        <f>SUM(F516*G516)</f>
        <v>0</v>
      </c>
      <c r="I516" s="145">
        <f>SUM(F516*148%)</f>
        <v>1.9239999999999999</v>
      </c>
      <c r="J516" s="92"/>
      <c r="K516" s="145">
        <f t="shared" si="8"/>
        <v>0</v>
      </c>
    </row>
    <row r="517" spans="1:11" s="146" customFormat="1" ht="35.1" customHeight="1">
      <c r="A517" s="105" t="s">
        <v>2067</v>
      </c>
      <c r="B517" s="36" t="s">
        <v>1563</v>
      </c>
      <c r="C517" s="36"/>
      <c r="D517" s="36"/>
      <c r="E517" s="36"/>
      <c r="F517" s="144">
        <v>0.57599999999999996</v>
      </c>
      <c r="G517" s="101"/>
      <c r="H517" s="144">
        <f>SUM(F517*G517)</f>
        <v>0</v>
      </c>
      <c r="I517" s="145">
        <f>SUM(F517*148%)</f>
        <v>0.8524799999999999</v>
      </c>
      <c r="J517" s="92"/>
      <c r="K517" s="145">
        <f t="shared" si="8"/>
        <v>0</v>
      </c>
    </row>
    <row r="518" spans="1:11" s="146" customFormat="1" ht="35.1" customHeight="1">
      <c r="A518" s="105" t="s">
        <v>2068</v>
      </c>
      <c r="B518" s="36" t="s">
        <v>1401</v>
      </c>
      <c r="C518" s="36"/>
      <c r="D518" s="36"/>
      <c r="E518" s="36"/>
      <c r="F518" s="144">
        <v>4.2</v>
      </c>
      <c r="G518" s="102"/>
      <c r="H518" s="144">
        <f>SUM(F518*G518)</f>
        <v>0</v>
      </c>
      <c r="I518" s="145">
        <f>SUM(F518*148%)</f>
        <v>6.2160000000000002</v>
      </c>
      <c r="J518" s="92"/>
      <c r="K518" s="145">
        <f t="shared" si="8"/>
        <v>0</v>
      </c>
    </row>
    <row r="519" spans="1:11" s="146" customFormat="1" ht="35.1" customHeight="1">
      <c r="A519" s="105" t="s">
        <v>2069</v>
      </c>
      <c r="B519" s="36" t="s">
        <v>1408</v>
      </c>
      <c r="C519" s="36"/>
      <c r="D519" s="36"/>
      <c r="E519" s="36"/>
      <c r="F519" s="144">
        <v>9.8000000000000007</v>
      </c>
      <c r="G519" s="101"/>
      <c r="H519" s="144">
        <f>SUM(F519*G519)</f>
        <v>0</v>
      </c>
      <c r="I519" s="145">
        <f>SUM(F519*148%)</f>
        <v>14.504000000000001</v>
      </c>
      <c r="J519" s="92"/>
      <c r="K519" s="145">
        <f t="shared" si="8"/>
        <v>0</v>
      </c>
    </row>
    <row r="520" spans="1:11" s="146" customFormat="1" ht="35.1" customHeight="1">
      <c r="A520" s="105" t="s">
        <v>2070</v>
      </c>
      <c r="B520" s="17" t="s">
        <v>1404</v>
      </c>
      <c r="C520" s="17"/>
      <c r="D520" s="17"/>
      <c r="E520" s="17"/>
      <c r="F520" s="144">
        <v>8.5</v>
      </c>
      <c r="G520" s="101"/>
      <c r="H520" s="144">
        <f>SUM(F520*G520)</f>
        <v>0</v>
      </c>
      <c r="I520" s="145">
        <f>SUM(F520*148%)</f>
        <v>12.58</v>
      </c>
      <c r="J520" s="92"/>
      <c r="K520" s="145">
        <f t="shared" si="8"/>
        <v>0</v>
      </c>
    </row>
    <row r="521" spans="1:11" s="146" customFormat="1" ht="35.1" customHeight="1">
      <c r="A521" s="105" t="s">
        <v>945</v>
      </c>
      <c r="B521" s="17" t="s">
        <v>1403</v>
      </c>
      <c r="C521" s="17"/>
      <c r="D521" s="17"/>
      <c r="E521" s="17"/>
      <c r="F521" s="144">
        <v>4.2</v>
      </c>
      <c r="G521" s="102"/>
      <c r="H521" s="144">
        <f>SUM(F521*G521)</f>
        <v>0</v>
      </c>
      <c r="I521" s="145">
        <f>SUM(F521*148%)</f>
        <v>6.2160000000000002</v>
      </c>
      <c r="J521" s="92"/>
      <c r="K521" s="145">
        <f t="shared" si="8"/>
        <v>0</v>
      </c>
    </row>
    <row r="522" spans="1:11" s="146" customFormat="1" ht="35.1" customHeight="1">
      <c r="A522" s="105" t="s">
        <v>2071</v>
      </c>
      <c r="B522" s="36" t="s">
        <v>1407</v>
      </c>
      <c r="C522" s="36"/>
      <c r="D522" s="36"/>
      <c r="E522" s="36"/>
      <c r="F522" s="144">
        <v>9.8000000000000007</v>
      </c>
      <c r="G522" s="101"/>
      <c r="H522" s="144">
        <f>SUM(F522*G522)</f>
        <v>0</v>
      </c>
      <c r="I522" s="145">
        <f>SUM(F522*148%)</f>
        <v>14.504000000000001</v>
      </c>
      <c r="J522" s="92"/>
      <c r="K522" s="145">
        <f t="shared" si="8"/>
        <v>0</v>
      </c>
    </row>
    <row r="523" spans="1:11" s="146" customFormat="1" ht="35.1" customHeight="1">
      <c r="A523" s="105" t="s">
        <v>2072</v>
      </c>
      <c r="B523" s="17" t="s">
        <v>1402</v>
      </c>
      <c r="C523" s="17"/>
      <c r="D523" s="17"/>
      <c r="E523" s="17"/>
      <c r="F523" s="144">
        <v>4.2</v>
      </c>
      <c r="G523" s="102"/>
      <c r="H523" s="144">
        <f>SUM(F523*G523)</f>
        <v>0</v>
      </c>
      <c r="I523" s="145">
        <f>SUM(F523*148%)</f>
        <v>6.2160000000000002</v>
      </c>
      <c r="J523" s="92"/>
      <c r="K523" s="145">
        <f t="shared" si="8"/>
        <v>0</v>
      </c>
    </row>
    <row r="524" spans="1:11" s="146" customFormat="1" ht="35.1" customHeight="1">
      <c r="A524" s="105" t="s">
        <v>2073</v>
      </c>
      <c r="B524" s="36" t="s">
        <v>1406</v>
      </c>
      <c r="C524" s="36"/>
      <c r="D524" s="36"/>
      <c r="E524" s="36"/>
      <c r="F524" s="144">
        <v>9.8000000000000007</v>
      </c>
      <c r="G524" s="101"/>
      <c r="H524" s="144">
        <f>SUM(F524*G524)</f>
        <v>0</v>
      </c>
      <c r="I524" s="145">
        <f>SUM(F524*148%)</f>
        <v>14.504000000000001</v>
      </c>
      <c r="J524" s="92"/>
      <c r="K524" s="145">
        <f t="shared" si="8"/>
        <v>0</v>
      </c>
    </row>
    <row r="525" spans="1:11" s="146" customFormat="1" ht="35.1" customHeight="1">
      <c r="A525" s="105" t="s">
        <v>2074</v>
      </c>
      <c r="B525" s="36" t="s">
        <v>1405</v>
      </c>
      <c r="C525" s="36"/>
      <c r="D525" s="36"/>
      <c r="E525" s="36"/>
      <c r="F525" s="144">
        <v>8.5</v>
      </c>
      <c r="G525" s="101"/>
      <c r="H525" s="144">
        <f>SUM(F525*G525)</f>
        <v>0</v>
      </c>
      <c r="I525" s="145">
        <f>SUM(F525*148%)</f>
        <v>12.58</v>
      </c>
      <c r="J525" s="92"/>
      <c r="K525" s="145">
        <f t="shared" si="8"/>
        <v>0</v>
      </c>
    </row>
    <row r="526" spans="1:11" s="146" customFormat="1" ht="35.1" customHeight="1">
      <c r="A526" s="105" t="s">
        <v>2075</v>
      </c>
      <c r="B526" s="97" t="s">
        <v>2076</v>
      </c>
      <c r="C526" s="97"/>
      <c r="D526" s="97"/>
      <c r="E526" s="97"/>
      <c r="F526" s="144">
        <v>4.4000000000000004</v>
      </c>
      <c r="G526" s="101"/>
      <c r="H526" s="144">
        <f>SUM(F526*G526)</f>
        <v>0</v>
      </c>
      <c r="I526" s="145">
        <f>SUM(F526*148%)</f>
        <v>6.5120000000000005</v>
      </c>
      <c r="J526" s="92"/>
      <c r="K526" s="145">
        <f t="shared" si="8"/>
        <v>0</v>
      </c>
    </row>
    <row r="527" spans="1:11" s="146" customFormat="1" ht="35.1" customHeight="1">
      <c r="A527" s="105" t="s">
        <v>2077</v>
      </c>
      <c r="B527" s="97" t="s">
        <v>2078</v>
      </c>
      <c r="C527" s="97"/>
      <c r="D527" s="97"/>
      <c r="E527" s="97"/>
      <c r="F527" s="144">
        <v>4.4000000000000004</v>
      </c>
      <c r="G527" s="101"/>
      <c r="H527" s="144">
        <f>SUM(F527*G527)</f>
        <v>0</v>
      </c>
      <c r="I527" s="145">
        <f>SUM(F527*148%)</f>
        <v>6.5120000000000005</v>
      </c>
      <c r="J527" s="92"/>
      <c r="K527" s="145">
        <f t="shared" si="8"/>
        <v>0</v>
      </c>
    </row>
    <row r="528" spans="1:11" s="146" customFormat="1" ht="35.1" customHeight="1">
      <c r="A528" s="105" t="s">
        <v>2079</v>
      </c>
      <c r="B528" s="97" t="s">
        <v>2080</v>
      </c>
      <c r="C528" s="97"/>
      <c r="D528" s="97"/>
      <c r="E528" s="97"/>
      <c r="F528" s="144">
        <v>4.4000000000000004</v>
      </c>
      <c r="G528" s="101"/>
      <c r="H528" s="144">
        <f>SUM(F528*G528)</f>
        <v>0</v>
      </c>
      <c r="I528" s="145">
        <f>SUM(F528*148%)</f>
        <v>6.5120000000000005</v>
      </c>
      <c r="J528" s="92"/>
      <c r="K528" s="145">
        <f t="shared" si="8"/>
        <v>0</v>
      </c>
    </row>
    <row r="529" spans="1:11" s="146" customFormat="1" ht="35.1" customHeight="1">
      <c r="A529" s="105" t="s">
        <v>2081</v>
      </c>
      <c r="B529" s="36" t="s">
        <v>1076</v>
      </c>
      <c r="C529" s="36"/>
      <c r="D529" s="36"/>
      <c r="E529" s="36"/>
      <c r="F529" s="144">
        <v>10</v>
      </c>
      <c r="G529" s="101"/>
      <c r="H529" s="144">
        <f>SUM(F529*G529)</f>
        <v>0</v>
      </c>
      <c r="I529" s="145">
        <f>SUM(F529*148%)</f>
        <v>14.8</v>
      </c>
      <c r="J529" s="92"/>
      <c r="K529" s="145">
        <f t="shared" ref="K529:K592" si="9">J529*I529</f>
        <v>0</v>
      </c>
    </row>
    <row r="530" spans="1:11" s="147" customFormat="1" ht="35.1" customHeight="1">
      <c r="A530" s="105" t="s">
        <v>2082</v>
      </c>
      <c r="B530" s="36" t="s">
        <v>1201</v>
      </c>
      <c r="C530" s="36"/>
      <c r="D530" s="36"/>
      <c r="E530" s="36"/>
      <c r="F530" s="144">
        <v>1.5407999999999999</v>
      </c>
      <c r="G530" s="101"/>
      <c r="H530" s="144">
        <f>SUM(F530*G530)</f>
        <v>0</v>
      </c>
      <c r="I530" s="145">
        <f>SUM(F530*148%)</f>
        <v>2.2803839999999997</v>
      </c>
      <c r="J530" s="92"/>
      <c r="K530" s="145">
        <f t="shared" si="9"/>
        <v>0</v>
      </c>
    </row>
    <row r="531" spans="1:11" s="147" customFormat="1" ht="35.1" customHeight="1">
      <c r="A531" s="105" t="s">
        <v>2083</v>
      </c>
      <c r="B531" s="36" t="s">
        <v>635</v>
      </c>
      <c r="C531" s="36"/>
      <c r="D531" s="36"/>
      <c r="E531" s="36"/>
      <c r="F531" s="144">
        <v>5</v>
      </c>
      <c r="G531" s="101"/>
      <c r="H531" s="144">
        <f>SUM(F531*G531)</f>
        <v>0</v>
      </c>
      <c r="I531" s="145">
        <f>SUM(F531*148%)</f>
        <v>7.4</v>
      </c>
      <c r="J531" s="92"/>
      <c r="K531" s="145">
        <f t="shared" si="9"/>
        <v>0</v>
      </c>
    </row>
    <row r="532" spans="1:11" s="147" customFormat="1" ht="35.1" customHeight="1">
      <c r="A532" s="105" t="s">
        <v>2084</v>
      </c>
      <c r="B532" s="36" t="s">
        <v>637</v>
      </c>
      <c r="C532" s="36"/>
      <c r="D532" s="36"/>
      <c r="E532" s="36"/>
      <c r="F532" s="144">
        <v>3</v>
      </c>
      <c r="G532" s="101"/>
      <c r="H532" s="144">
        <f>SUM(F532*G532)</f>
        <v>0</v>
      </c>
      <c r="I532" s="145">
        <f>SUM(F532*148%)</f>
        <v>4.4399999999999995</v>
      </c>
      <c r="J532" s="92"/>
      <c r="K532" s="145">
        <f t="shared" si="9"/>
        <v>0</v>
      </c>
    </row>
    <row r="533" spans="1:11" s="146" customFormat="1" ht="35.1" customHeight="1">
      <c r="A533" s="105" t="s">
        <v>2085</v>
      </c>
      <c r="B533" s="36" t="s">
        <v>537</v>
      </c>
      <c r="C533" s="36"/>
      <c r="D533" s="36"/>
      <c r="E533" s="36"/>
      <c r="F533" s="144">
        <v>2.0543999999999998</v>
      </c>
      <c r="G533" s="101"/>
      <c r="H533" s="144">
        <f>SUM(F533*G533)</f>
        <v>0</v>
      </c>
      <c r="I533" s="145">
        <f>SUM(F533*148%)</f>
        <v>3.0405119999999997</v>
      </c>
      <c r="J533" s="92"/>
      <c r="K533" s="145">
        <f t="shared" si="9"/>
        <v>0</v>
      </c>
    </row>
    <row r="534" spans="1:11" s="146" customFormat="1" ht="35.1" customHeight="1">
      <c r="A534" s="105" t="s">
        <v>2086</v>
      </c>
      <c r="B534" s="17" t="s">
        <v>953</v>
      </c>
      <c r="C534" s="17"/>
      <c r="D534" s="17"/>
      <c r="E534" s="17"/>
      <c r="F534" s="144">
        <v>4</v>
      </c>
      <c r="G534" s="101"/>
      <c r="H534" s="144">
        <f>SUM(F534*G534)</f>
        <v>0</v>
      </c>
      <c r="I534" s="145">
        <f>SUM(F534*148%)</f>
        <v>5.92</v>
      </c>
      <c r="J534" s="92"/>
      <c r="K534" s="145">
        <f t="shared" si="9"/>
        <v>0</v>
      </c>
    </row>
    <row r="535" spans="1:11" s="146" customFormat="1" ht="35.1" customHeight="1">
      <c r="A535" s="105" t="s">
        <v>2087</v>
      </c>
      <c r="B535" s="36" t="s">
        <v>636</v>
      </c>
      <c r="C535" s="36"/>
      <c r="D535" s="36"/>
      <c r="E535" s="36"/>
      <c r="F535" s="144">
        <v>3.7</v>
      </c>
      <c r="G535" s="101"/>
      <c r="H535" s="144">
        <f>SUM(F535*G535)</f>
        <v>0</v>
      </c>
      <c r="I535" s="145">
        <f>SUM(F535*148%)</f>
        <v>5.476</v>
      </c>
      <c r="J535" s="92"/>
      <c r="K535" s="145">
        <f t="shared" si="9"/>
        <v>0</v>
      </c>
    </row>
    <row r="536" spans="1:11" s="146" customFormat="1" ht="35.1" customHeight="1">
      <c r="A536" s="105" t="s">
        <v>2088</v>
      </c>
      <c r="B536" s="36" t="s">
        <v>3272</v>
      </c>
      <c r="C536" s="36"/>
      <c r="D536" s="36"/>
      <c r="E536" s="36"/>
      <c r="F536" s="144">
        <v>2</v>
      </c>
      <c r="G536" s="101"/>
      <c r="H536" s="144">
        <f>SUM(F536*G536)</f>
        <v>0</v>
      </c>
      <c r="I536" s="145">
        <f>SUM(F536*148%)</f>
        <v>2.96</v>
      </c>
      <c r="J536" s="92"/>
      <c r="K536" s="145">
        <f t="shared" si="9"/>
        <v>0</v>
      </c>
    </row>
    <row r="537" spans="1:11" s="146" customFormat="1" ht="35.1" customHeight="1">
      <c r="A537" s="105" t="s">
        <v>2089</v>
      </c>
      <c r="B537" s="36" t="s">
        <v>1503</v>
      </c>
      <c r="C537" s="36"/>
      <c r="D537" s="36"/>
      <c r="E537" s="36"/>
      <c r="F537" s="144">
        <v>3.9</v>
      </c>
      <c r="G537" s="101"/>
      <c r="H537" s="144">
        <f>SUM(F537*G537)</f>
        <v>0</v>
      </c>
      <c r="I537" s="145">
        <f>SUM(F537*148%)</f>
        <v>5.7720000000000002</v>
      </c>
      <c r="J537" s="92"/>
      <c r="K537" s="145">
        <f t="shared" si="9"/>
        <v>0</v>
      </c>
    </row>
    <row r="538" spans="1:11" s="146" customFormat="1" ht="35.1" customHeight="1">
      <c r="A538" s="105" t="s">
        <v>2090</v>
      </c>
      <c r="B538" s="36" t="s">
        <v>367</v>
      </c>
      <c r="C538" s="36"/>
      <c r="D538" s="36"/>
      <c r="E538" s="36"/>
      <c r="F538" s="144">
        <v>16</v>
      </c>
      <c r="G538" s="101"/>
      <c r="H538" s="144">
        <f>SUM(F538*G538)</f>
        <v>0</v>
      </c>
      <c r="I538" s="145">
        <f>SUM(F538*148%)</f>
        <v>23.68</v>
      </c>
      <c r="J538" s="92"/>
      <c r="K538" s="145">
        <f t="shared" si="9"/>
        <v>0</v>
      </c>
    </row>
    <row r="539" spans="1:11" s="146" customFormat="1" ht="35.1" customHeight="1">
      <c r="A539" s="105" t="s">
        <v>2091</v>
      </c>
      <c r="B539" s="36" t="s">
        <v>433</v>
      </c>
      <c r="C539" s="36"/>
      <c r="D539" s="36"/>
      <c r="E539" s="36"/>
      <c r="F539" s="144">
        <v>1.9</v>
      </c>
      <c r="G539" s="101"/>
      <c r="H539" s="144">
        <f>SUM(F539*G539)</f>
        <v>0</v>
      </c>
      <c r="I539" s="145">
        <f>SUM(F539*148%)</f>
        <v>2.8119999999999998</v>
      </c>
      <c r="J539" s="92"/>
      <c r="K539" s="145">
        <f t="shared" si="9"/>
        <v>0</v>
      </c>
    </row>
    <row r="540" spans="1:11" s="146" customFormat="1" ht="35.1" customHeight="1">
      <c r="A540" s="105" t="s">
        <v>2092</v>
      </c>
      <c r="B540" s="17" t="s">
        <v>1504</v>
      </c>
      <c r="C540" s="17"/>
      <c r="D540" s="17"/>
      <c r="E540" s="17"/>
      <c r="F540" s="144">
        <v>3.9</v>
      </c>
      <c r="G540" s="101"/>
      <c r="H540" s="144">
        <f>SUM(F540*G540)</f>
        <v>0</v>
      </c>
      <c r="I540" s="145">
        <f>SUM(F540*148%)</f>
        <v>5.7720000000000002</v>
      </c>
      <c r="J540" s="92"/>
      <c r="K540" s="145">
        <f t="shared" si="9"/>
        <v>0</v>
      </c>
    </row>
    <row r="541" spans="1:11" s="146" customFormat="1" ht="35.1" customHeight="1">
      <c r="A541" s="105" t="s">
        <v>2093</v>
      </c>
      <c r="B541" s="17" t="s">
        <v>758</v>
      </c>
      <c r="C541" s="17"/>
      <c r="D541" s="17"/>
      <c r="E541" s="17"/>
      <c r="F541" s="144">
        <v>4.5</v>
      </c>
      <c r="G541" s="102"/>
      <c r="H541" s="144">
        <f>SUM(F541*G541)</f>
        <v>0</v>
      </c>
      <c r="I541" s="145">
        <f>SUM(F541*148%)</f>
        <v>6.66</v>
      </c>
      <c r="J541" s="92"/>
      <c r="K541" s="145">
        <f t="shared" si="9"/>
        <v>0</v>
      </c>
    </row>
    <row r="542" spans="1:11" s="146" customFormat="1" ht="35.1" customHeight="1">
      <c r="A542" s="105" t="s">
        <v>2094</v>
      </c>
      <c r="B542" s="36" t="s">
        <v>791</v>
      </c>
      <c r="C542" s="36"/>
      <c r="D542" s="36"/>
      <c r="E542" s="36"/>
      <c r="F542" s="144">
        <v>5.6</v>
      </c>
      <c r="G542" s="101"/>
      <c r="H542" s="144">
        <f>SUM(F542*G542)</f>
        <v>0</v>
      </c>
      <c r="I542" s="145">
        <f>SUM(F542*148%)</f>
        <v>8.2880000000000003</v>
      </c>
      <c r="J542" s="92"/>
      <c r="K542" s="145">
        <f t="shared" si="9"/>
        <v>0</v>
      </c>
    </row>
    <row r="543" spans="1:11" s="146" customFormat="1" ht="35.1" customHeight="1">
      <c r="A543" s="105" t="s">
        <v>2095</v>
      </c>
      <c r="B543" s="36" t="s">
        <v>366</v>
      </c>
      <c r="C543" s="36"/>
      <c r="D543" s="36"/>
      <c r="E543" s="36"/>
      <c r="F543" s="144">
        <v>5.6</v>
      </c>
      <c r="G543" s="101"/>
      <c r="H543" s="144">
        <f>SUM(F543*G543)</f>
        <v>0</v>
      </c>
      <c r="I543" s="145">
        <f>SUM(F543*148%)</f>
        <v>8.2880000000000003</v>
      </c>
      <c r="J543" s="92"/>
      <c r="K543" s="145">
        <f t="shared" si="9"/>
        <v>0</v>
      </c>
    </row>
    <row r="544" spans="1:11" s="146" customFormat="1" ht="35.1" customHeight="1">
      <c r="A544" s="105" t="s">
        <v>2096</v>
      </c>
      <c r="B544" s="21" t="s">
        <v>955</v>
      </c>
      <c r="C544" s="21"/>
      <c r="D544" s="21"/>
      <c r="E544" s="21"/>
      <c r="F544" s="144">
        <v>1.5</v>
      </c>
      <c r="G544" s="102"/>
      <c r="H544" s="144">
        <f>SUM(F544*G544)</f>
        <v>0</v>
      </c>
      <c r="I544" s="145">
        <f>SUM(F544*148%)</f>
        <v>2.2199999999999998</v>
      </c>
      <c r="J544" s="92"/>
      <c r="K544" s="145">
        <f t="shared" si="9"/>
        <v>0</v>
      </c>
    </row>
    <row r="545" spans="1:11" s="146" customFormat="1" ht="35.1" customHeight="1">
      <c r="A545" s="105" t="s">
        <v>2097</v>
      </c>
      <c r="B545" s="36" t="s">
        <v>1632</v>
      </c>
      <c r="C545" s="36"/>
      <c r="D545" s="36"/>
      <c r="E545" s="36"/>
      <c r="F545" s="144">
        <v>1.56</v>
      </c>
      <c r="G545" s="102"/>
      <c r="H545" s="144">
        <f>SUM(F545*G545)</f>
        <v>0</v>
      </c>
      <c r="I545" s="145">
        <f>SUM(F545*148%)</f>
        <v>2.3088000000000002</v>
      </c>
      <c r="J545" s="108"/>
      <c r="K545" s="145">
        <f t="shared" si="9"/>
        <v>0</v>
      </c>
    </row>
    <row r="546" spans="1:11" s="146" customFormat="1" ht="35.1" customHeight="1">
      <c r="A546" s="105" t="s">
        <v>2098</v>
      </c>
      <c r="B546" s="36" t="s">
        <v>1203</v>
      </c>
      <c r="C546" s="36"/>
      <c r="D546" s="36"/>
      <c r="E546" s="36"/>
      <c r="F546" s="144">
        <v>1.74624</v>
      </c>
      <c r="G546" s="101"/>
      <c r="H546" s="144">
        <f>SUM(F546*G546)</f>
        <v>0</v>
      </c>
      <c r="I546" s="145">
        <f>SUM(F546*148%)</f>
        <v>2.5844352000000002</v>
      </c>
      <c r="J546" s="92"/>
      <c r="K546" s="145">
        <f t="shared" si="9"/>
        <v>0</v>
      </c>
    </row>
    <row r="547" spans="1:11" s="147" customFormat="1" ht="35.1" customHeight="1">
      <c r="A547" s="105" t="s">
        <v>2099</v>
      </c>
      <c r="B547" s="36" t="s">
        <v>1204</v>
      </c>
      <c r="C547" s="36"/>
      <c r="D547" s="36"/>
      <c r="E547" s="36"/>
      <c r="F547" s="144">
        <v>1.6435200000000001</v>
      </c>
      <c r="G547" s="101"/>
      <c r="H547" s="144">
        <f>SUM(F547*G547)</f>
        <v>0</v>
      </c>
      <c r="I547" s="145">
        <f>SUM(F547*148%)</f>
        <v>2.4324096000000002</v>
      </c>
      <c r="J547" s="92"/>
      <c r="K547" s="145">
        <f t="shared" si="9"/>
        <v>0</v>
      </c>
    </row>
    <row r="548" spans="1:11" s="147" customFormat="1" ht="35.1" customHeight="1">
      <c r="A548" s="105" t="s">
        <v>2100</v>
      </c>
      <c r="B548" s="36" t="s">
        <v>3222</v>
      </c>
      <c r="C548" s="36"/>
      <c r="D548" s="36"/>
      <c r="E548" s="36"/>
      <c r="F548" s="144">
        <v>1.6435200000000001</v>
      </c>
      <c r="G548" s="101"/>
      <c r="H548" s="144">
        <f>SUM(F548*G548)</f>
        <v>0</v>
      </c>
      <c r="I548" s="145">
        <f>SUM(F548*148%)</f>
        <v>2.4324096000000002</v>
      </c>
      <c r="J548" s="92"/>
      <c r="K548" s="145">
        <f t="shared" si="9"/>
        <v>0</v>
      </c>
    </row>
    <row r="549" spans="1:11" s="147" customFormat="1" ht="35.1" customHeight="1">
      <c r="A549" s="105" t="s">
        <v>2101</v>
      </c>
      <c r="B549" s="21" t="s">
        <v>957</v>
      </c>
      <c r="C549" s="21"/>
      <c r="D549" s="21"/>
      <c r="E549" s="21"/>
      <c r="F549" s="144">
        <v>1.8</v>
      </c>
      <c r="G549" s="102"/>
      <c r="H549" s="144">
        <f>SUM(F549*G549)</f>
        <v>0</v>
      </c>
      <c r="I549" s="145">
        <f>SUM(F549*148%)</f>
        <v>2.6640000000000001</v>
      </c>
      <c r="J549" s="92"/>
      <c r="K549" s="145">
        <f t="shared" si="9"/>
        <v>0</v>
      </c>
    </row>
    <row r="550" spans="1:11" s="147" customFormat="1" ht="35.1" customHeight="1">
      <c r="A550" s="105" t="s">
        <v>2102</v>
      </c>
      <c r="B550" s="36" t="s">
        <v>1344</v>
      </c>
      <c r="C550" s="36"/>
      <c r="D550" s="36"/>
      <c r="E550" s="36"/>
      <c r="F550" s="144">
        <v>1.9516800000000001</v>
      </c>
      <c r="G550" s="101"/>
      <c r="H550" s="144">
        <f>SUM(F550*G550)</f>
        <v>0</v>
      </c>
      <c r="I550" s="145">
        <f>SUM(F550*148%)</f>
        <v>2.8884864000000001</v>
      </c>
      <c r="J550" s="92"/>
      <c r="K550" s="145">
        <f t="shared" si="9"/>
        <v>0</v>
      </c>
    </row>
    <row r="551" spans="1:11" s="147" customFormat="1" ht="35.1" customHeight="1">
      <c r="A551" s="105" t="s">
        <v>239</v>
      </c>
      <c r="B551" s="36" t="s">
        <v>301</v>
      </c>
      <c r="C551" s="36"/>
      <c r="D551" s="36"/>
      <c r="E551" s="36"/>
      <c r="F551" s="144">
        <v>2.3625600000000002</v>
      </c>
      <c r="G551" s="101"/>
      <c r="H551" s="144">
        <f>SUM(F551*G551)</f>
        <v>0</v>
      </c>
      <c r="I551" s="145">
        <f>SUM(F551*148%)</f>
        <v>3.4965888000000005</v>
      </c>
      <c r="J551" s="92"/>
      <c r="K551" s="145">
        <f t="shared" si="9"/>
        <v>0</v>
      </c>
    </row>
    <row r="552" spans="1:11" s="147" customFormat="1" ht="35.1" customHeight="1">
      <c r="A552" s="105" t="s">
        <v>2103</v>
      </c>
      <c r="B552" s="36" t="s">
        <v>1633</v>
      </c>
      <c r="C552" s="36"/>
      <c r="D552" s="36"/>
      <c r="E552" s="36"/>
      <c r="F552" s="144">
        <v>3.1</v>
      </c>
      <c r="G552" s="102"/>
      <c r="H552" s="144">
        <f>SUM(F552*G552)</f>
        <v>0</v>
      </c>
      <c r="I552" s="145">
        <f>SUM(F552*148%)</f>
        <v>4.5880000000000001</v>
      </c>
      <c r="J552" s="108"/>
      <c r="K552" s="145">
        <f t="shared" si="9"/>
        <v>0</v>
      </c>
    </row>
    <row r="553" spans="1:11" s="147" customFormat="1" ht="35.1" customHeight="1">
      <c r="A553" s="105" t="s">
        <v>2104</v>
      </c>
      <c r="B553" s="36" t="s">
        <v>103</v>
      </c>
      <c r="C553" s="36"/>
      <c r="D553" s="36"/>
      <c r="E553" s="36"/>
      <c r="F553" s="144">
        <v>2.1571199999999999</v>
      </c>
      <c r="G553" s="101"/>
      <c r="H553" s="144">
        <f>SUM(F553*G553)</f>
        <v>0</v>
      </c>
      <c r="I553" s="145">
        <f>SUM(F553*148%)</f>
        <v>3.1925375999999996</v>
      </c>
      <c r="J553" s="92"/>
      <c r="K553" s="145">
        <f t="shared" si="9"/>
        <v>0</v>
      </c>
    </row>
    <row r="554" spans="1:11" s="147" customFormat="1" ht="35.1" customHeight="1">
      <c r="A554" s="105" t="s">
        <v>2105</v>
      </c>
      <c r="B554" s="21" t="s">
        <v>861</v>
      </c>
      <c r="C554" s="21"/>
      <c r="D554" s="21"/>
      <c r="E554" s="21"/>
      <c r="F554" s="144">
        <v>2.4700000000000002</v>
      </c>
      <c r="G554" s="102"/>
      <c r="H554" s="144">
        <f>SUM(F554*G554)</f>
        <v>0</v>
      </c>
      <c r="I554" s="145">
        <f>SUM(F554*148%)</f>
        <v>3.6556000000000002</v>
      </c>
      <c r="J554" s="92"/>
      <c r="K554" s="145">
        <f t="shared" si="9"/>
        <v>0</v>
      </c>
    </row>
    <row r="555" spans="1:11" s="147" customFormat="1" ht="35.1" customHeight="1">
      <c r="A555" s="105" t="s">
        <v>2106</v>
      </c>
      <c r="B555" s="36" t="s">
        <v>368</v>
      </c>
      <c r="C555" s="36"/>
      <c r="D555" s="36"/>
      <c r="E555" s="36"/>
      <c r="F555" s="144">
        <v>5</v>
      </c>
      <c r="G555" s="101"/>
      <c r="H555" s="144">
        <f>SUM(F555*G555)</f>
        <v>0</v>
      </c>
      <c r="I555" s="145">
        <f>SUM(F555*148%)</f>
        <v>7.4</v>
      </c>
      <c r="J555" s="92"/>
      <c r="K555" s="145">
        <f t="shared" si="9"/>
        <v>0</v>
      </c>
    </row>
    <row r="556" spans="1:11" s="147" customFormat="1" ht="35.1" customHeight="1">
      <c r="A556" s="105" t="s">
        <v>956</v>
      </c>
      <c r="B556" s="36" t="s">
        <v>1634</v>
      </c>
      <c r="C556" s="36"/>
      <c r="D556" s="36"/>
      <c r="E556" s="36"/>
      <c r="F556" s="144">
        <v>3.5</v>
      </c>
      <c r="G556" s="102"/>
      <c r="H556" s="144">
        <f>SUM(F556*G556)</f>
        <v>0</v>
      </c>
      <c r="I556" s="145">
        <f>SUM(F556*148%)</f>
        <v>5.18</v>
      </c>
      <c r="J556" s="108"/>
      <c r="K556" s="145">
        <f t="shared" si="9"/>
        <v>0</v>
      </c>
    </row>
    <row r="557" spans="1:11" s="147" customFormat="1" ht="35.1" customHeight="1">
      <c r="A557" s="105" t="s">
        <v>860</v>
      </c>
      <c r="B557" s="36" t="s">
        <v>1202</v>
      </c>
      <c r="C557" s="36"/>
      <c r="D557" s="36"/>
      <c r="E557" s="36"/>
      <c r="F557" s="144">
        <v>3.9033600000000002</v>
      </c>
      <c r="G557" s="101"/>
      <c r="H557" s="144">
        <f>SUM(F557*G557)</f>
        <v>0</v>
      </c>
      <c r="I557" s="145">
        <f>SUM(F557*148%)</f>
        <v>5.7769728000000002</v>
      </c>
      <c r="J557" s="92"/>
      <c r="K557" s="145">
        <f t="shared" si="9"/>
        <v>0</v>
      </c>
    </row>
    <row r="558" spans="1:11" s="147" customFormat="1" ht="35.1" customHeight="1">
      <c r="A558" s="105" t="s">
        <v>2107</v>
      </c>
      <c r="B558" s="21" t="s">
        <v>1412</v>
      </c>
      <c r="C558" s="21"/>
      <c r="D558" s="21"/>
      <c r="E558" s="21"/>
      <c r="F558" s="144">
        <v>2.4700000000000002</v>
      </c>
      <c r="G558" s="102"/>
      <c r="H558" s="144">
        <f>SUM(F558*G558)</f>
        <v>0</v>
      </c>
      <c r="I558" s="145">
        <f>SUM(F558*148%)</f>
        <v>3.6556000000000002</v>
      </c>
      <c r="J558" s="92"/>
      <c r="K558" s="145">
        <f t="shared" si="9"/>
        <v>0</v>
      </c>
    </row>
    <row r="559" spans="1:11" s="147" customFormat="1" ht="35.1" customHeight="1">
      <c r="A559" s="105" t="s">
        <v>217</v>
      </c>
      <c r="B559" s="36" t="s">
        <v>1635</v>
      </c>
      <c r="C559" s="36"/>
      <c r="D559" s="36"/>
      <c r="E559" s="36"/>
      <c r="F559" s="144">
        <v>3.2</v>
      </c>
      <c r="G559" s="102"/>
      <c r="H559" s="144">
        <f>SUM(F559*G559)</f>
        <v>0</v>
      </c>
      <c r="I559" s="145">
        <f>SUM(F559*148%)</f>
        <v>4.7359999999999998</v>
      </c>
      <c r="J559" s="108"/>
      <c r="K559" s="145">
        <f t="shared" si="9"/>
        <v>0</v>
      </c>
    </row>
    <row r="560" spans="1:11" s="147" customFormat="1" ht="35.1" customHeight="1">
      <c r="A560" s="105" t="s">
        <v>2108</v>
      </c>
      <c r="B560" s="36" t="s">
        <v>370</v>
      </c>
      <c r="C560" s="36"/>
      <c r="D560" s="36"/>
      <c r="E560" s="36"/>
      <c r="F560" s="144">
        <v>2.87616</v>
      </c>
      <c r="G560" s="101"/>
      <c r="H560" s="144">
        <f>SUM(F560*G560)</f>
        <v>0</v>
      </c>
      <c r="I560" s="145">
        <f>SUM(F560*148%)</f>
        <v>4.2567168000000004</v>
      </c>
      <c r="J560" s="92"/>
      <c r="K560" s="145">
        <f t="shared" si="9"/>
        <v>0</v>
      </c>
    </row>
    <row r="561" spans="1:11" s="147" customFormat="1" ht="35.1" customHeight="1">
      <c r="A561" s="105" t="s">
        <v>2109</v>
      </c>
      <c r="B561" s="36" t="s">
        <v>238</v>
      </c>
      <c r="C561" s="36"/>
      <c r="D561" s="36"/>
      <c r="E561" s="36"/>
      <c r="F561" s="144">
        <v>2.0543999999999998</v>
      </c>
      <c r="G561" s="101"/>
      <c r="H561" s="144">
        <f>SUM(F561*G561)</f>
        <v>0</v>
      </c>
      <c r="I561" s="145">
        <f>SUM(F561*148%)</f>
        <v>3.0405119999999997</v>
      </c>
      <c r="J561" s="92"/>
      <c r="K561" s="145">
        <f t="shared" si="9"/>
        <v>0</v>
      </c>
    </row>
    <row r="562" spans="1:11" s="147" customFormat="1" ht="35.1" customHeight="1">
      <c r="A562" s="105" t="s">
        <v>96</v>
      </c>
      <c r="B562" s="36" t="s">
        <v>793</v>
      </c>
      <c r="C562" s="36"/>
      <c r="D562" s="36"/>
      <c r="E562" s="36"/>
      <c r="F562" s="144">
        <v>2.0543999999999998</v>
      </c>
      <c r="G562" s="101"/>
      <c r="H562" s="144">
        <f>SUM(F562*G562)</f>
        <v>0</v>
      </c>
      <c r="I562" s="145">
        <f>SUM(F562*148%)</f>
        <v>3.0405119999999997</v>
      </c>
      <c r="J562" s="92"/>
      <c r="K562" s="145">
        <f t="shared" si="9"/>
        <v>0</v>
      </c>
    </row>
    <row r="563" spans="1:11" s="147" customFormat="1" ht="35.1" customHeight="1">
      <c r="A563" s="105" t="s">
        <v>2110</v>
      </c>
      <c r="B563" s="36" t="s">
        <v>369</v>
      </c>
      <c r="C563" s="36"/>
      <c r="D563" s="36"/>
      <c r="E563" s="36"/>
      <c r="F563" s="144">
        <v>2.6707200000000002</v>
      </c>
      <c r="G563" s="101"/>
      <c r="H563" s="144">
        <f>SUM(F563*G563)</f>
        <v>0</v>
      </c>
      <c r="I563" s="145">
        <f>SUM(F563*148%)</f>
        <v>3.9526656000000004</v>
      </c>
      <c r="J563" s="92"/>
      <c r="K563" s="145">
        <f t="shared" si="9"/>
        <v>0</v>
      </c>
    </row>
    <row r="564" spans="1:11" s="147" customFormat="1" ht="35.1" customHeight="1">
      <c r="A564" s="105" t="s">
        <v>2111</v>
      </c>
      <c r="B564" s="17" t="s">
        <v>1502</v>
      </c>
      <c r="C564" s="17"/>
      <c r="D564" s="17"/>
      <c r="E564" s="17"/>
      <c r="F564" s="144">
        <v>29</v>
      </c>
      <c r="G564" s="101"/>
      <c r="H564" s="144">
        <f>SUM(F564*G564)</f>
        <v>0</v>
      </c>
      <c r="I564" s="145">
        <f>SUM(F564*148%)</f>
        <v>42.92</v>
      </c>
      <c r="J564" s="92"/>
      <c r="K564" s="145">
        <f t="shared" si="9"/>
        <v>0</v>
      </c>
    </row>
    <row r="565" spans="1:11" s="147" customFormat="1" ht="35.1" customHeight="1">
      <c r="A565" s="105" t="s">
        <v>2112</v>
      </c>
      <c r="B565" s="17" t="s">
        <v>1501</v>
      </c>
      <c r="C565" s="17"/>
      <c r="D565" s="17"/>
      <c r="E565" s="17"/>
      <c r="F565" s="144">
        <v>14.5</v>
      </c>
      <c r="G565" s="101"/>
      <c r="H565" s="144">
        <f>SUM(F565*G565)</f>
        <v>0</v>
      </c>
      <c r="I565" s="145">
        <f>SUM(F565*148%)</f>
        <v>21.46</v>
      </c>
      <c r="J565" s="92"/>
      <c r="K565" s="145">
        <f t="shared" si="9"/>
        <v>0</v>
      </c>
    </row>
    <row r="566" spans="1:11" s="147" customFormat="1" ht="35.1" customHeight="1">
      <c r="A566" s="105" t="s">
        <v>2113</v>
      </c>
      <c r="B566" s="17" t="s">
        <v>1465</v>
      </c>
      <c r="C566" s="17"/>
      <c r="D566" s="17"/>
      <c r="E566" s="17"/>
      <c r="F566" s="144">
        <v>15</v>
      </c>
      <c r="G566" s="101"/>
      <c r="H566" s="144">
        <f>SUM(F566*G566)</f>
        <v>0</v>
      </c>
      <c r="I566" s="145">
        <f>SUM(F566*148%)</f>
        <v>22.2</v>
      </c>
      <c r="J566" s="92"/>
      <c r="K566" s="145">
        <f t="shared" si="9"/>
        <v>0</v>
      </c>
    </row>
    <row r="567" spans="1:11" s="147" customFormat="1" ht="35.1" customHeight="1">
      <c r="A567" s="105" t="s">
        <v>2114</v>
      </c>
      <c r="B567" s="17" t="s">
        <v>107</v>
      </c>
      <c r="C567" s="17"/>
      <c r="D567" s="17"/>
      <c r="E567" s="17"/>
      <c r="F567" s="144">
        <v>16.8</v>
      </c>
      <c r="G567" s="101"/>
      <c r="H567" s="144">
        <f>SUM(F567*G567)</f>
        <v>0</v>
      </c>
      <c r="I567" s="145">
        <f>SUM(F567*148%)</f>
        <v>24.864000000000001</v>
      </c>
      <c r="J567" s="92"/>
      <c r="K567" s="145">
        <f t="shared" si="9"/>
        <v>0</v>
      </c>
    </row>
    <row r="568" spans="1:11" s="147" customFormat="1" ht="35.1" customHeight="1">
      <c r="A568" s="105" t="s">
        <v>2115</v>
      </c>
      <c r="B568" s="36" t="s">
        <v>300</v>
      </c>
      <c r="C568" s="36"/>
      <c r="D568" s="36"/>
      <c r="E568" s="36"/>
      <c r="F568" s="144">
        <v>20</v>
      </c>
      <c r="G568" s="101"/>
      <c r="H568" s="144">
        <f>SUM(F568*G568)</f>
        <v>0</v>
      </c>
      <c r="I568" s="145">
        <f>SUM(F568*148%)</f>
        <v>29.6</v>
      </c>
      <c r="J568" s="92"/>
      <c r="K568" s="145">
        <f t="shared" si="9"/>
        <v>0</v>
      </c>
    </row>
    <row r="569" spans="1:11" s="147" customFormat="1" ht="35.1" customHeight="1">
      <c r="A569" s="105" t="s">
        <v>3273</v>
      </c>
      <c r="B569" s="36" t="s">
        <v>3274</v>
      </c>
      <c r="C569" s="36"/>
      <c r="D569" s="36"/>
      <c r="E569" s="36"/>
      <c r="F569" s="144">
        <v>22</v>
      </c>
      <c r="G569" s="101"/>
      <c r="H569" s="144">
        <f>SUM(F569*G569)</f>
        <v>0</v>
      </c>
      <c r="I569" s="145">
        <f>SUM(F569*148%)</f>
        <v>32.56</v>
      </c>
      <c r="J569" s="92"/>
      <c r="K569" s="145">
        <f t="shared" si="9"/>
        <v>0</v>
      </c>
    </row>
    <row r="570" spans="1:11" s="147" customFormat="1" ht="35.1" customHeight="1">
      <c r="A570" s="105" t="s">
        <v>2116</v>
      </c>
      <c r="B570" s="17" t="s">
        <v>1028</v>
      </c>
      <c r="C570" s="17"/>
      <c r="D570" s="17"/>
      <c r="E570" s="17"/>
      <c r="F570" s="144">
        <v>11.9</v>
      </c>
      <c r="G570" s="101"/>
      <c r="H570" s="144">
        <f>SUM(F570*G570)</f>
        <v>0</v>
      </c>
      <c r="I570" s="145">
        <f>SUM(F570*148%)</f>
        <v>17.612000000000002</v>
      </c>
      <c r="J570" s="92"/>
      <c r="K570" s="145">
        <f t="shared" si="9"/>
        <v>0</v>
      </c>
    </row>
    <row r="571" spans="1:11" s="147" customFormat="1" ht="35.1" customHeight="1">
      <c r="A571" s="105" t="s">
        <v>2117</v>
      </c>
      <c r="B571" s="17" t="s">
        <v>634</v>
      </c>
      <c r="C571" s="17"/>
      <c r="D571" s="17"/>
      <c r="E571" s="17"/>
      <c r="F571" s="144">
        <v>11.5</v>
      </c>
      <c r="G571" s="101"/>
      <c r="H571" s="144">
        <f>SUM(F571*G571)</f>
        <v>0</v>
      </c>
      <c r="I571" s="145">
        <f>SUM(F571*148%)</f>
        <v>17.02</v>
      </c>
      <c r="J571" s="92"/>
      <c r="K571" s="145">
        <f t="shared" si="9"/>
        <v>0</v>
      </c>
    </row>
    <row r="572" spans="1:11" s="147" customFormat="1" ht="35.1" customHeight="1">
      <c r="A572" s="105" t="s">
        <v>2118</v>
      </c>
      <c r="B572" s="17" t="s">
        <v>817</v>
      </c>
      <c r="C572" s="17"/>
      <c r="D572" s="17"/>
      <c r="E572" s="17"/>
      <c r="F572" s="144">
        <v>22</v>
      </c>
      <c r="G572" s="101"/>
      <c r="H572" s="144">
        <f>SUM(F572*G572)</f>
        <v>0</v>
      </c>
      <c r="I572" s="145">
        <f>SUM(F572*148%)</f>
        <v>32.56</v>
      </c>
      <c r="J572" s="92"/>
      <c r="K572" s="145">
        <f t="shared" si="9"/>
        <v>0</v>
      </c>
    </row>
    <row r="573" spans="1:11" s="147" customFormat="1" ht="35.1" customHeight="1">
      <c r="A573" s="105" t="s">
        <v>2119</v>
      </c>
      <c r="B573" s="37" t="s">
        <v>1342</v>
      </c>
      <c r="C573" s="37"/>
      <c r="D573" s="37"/>
      <c r="E573" s="37"/>
      <c r="F573" s="144">
        <v>0.5</v>
      </c>
      <c r="G573" s="102"/>
      <c r="H573" s="144">
        <f>SUM(F573*G573)</f>
        <v>0</v>
      </c>
      <c r="I573" s="145">
        <f>SUM(F573*148%)</f>
        <v>0.74</v>
      </c>
      <c r="J573" s="92"/>
      <c r="K573" s="145">
        <f t="shared" si="9"/>
        <v>0</v>
      </c>
    </row>
    <row r="574" spans="1:11" s="147" customFormat="1" ht="35.1" customHeight="1">
      <c r="A574" s="105" t="s">
        <v>2120</v>
      </c>
      <c r="B574" s="37" t="s">
        <v>1335</v>
      </c>
      <c r="C574" s="37"/>
      <c r="D574" s="37"/>
      <c r="E574" s="37"/>
      <c r="F574" s="144">
        <v>1.2</v>
      </c>
      <c r="G574" s="102"/>
      <c r="H574" s="144">
        <f>SUM(F574*G574)</f>
        <v>0</v>
      </c>
      <c r="I574" s="145">
        <f>SUM(F574*148%)</f>
        <v>1.776</v>
      </c>
      <c r="J574" s="92"/>
      <c r="K574" s="145">
        <f t="shared" si="9"/>
        <v>0</v>
      </c>
    </row>
    <row r="575" spans="1:11" s="147" customFormat="1" ht="35.1" customHeight="1">
      <c r="A575" s="105" t="s">
        <v>2121</v>
      </c>
      <c r="B575" s="37" t="s">
        <v>1336</v>
      </c>
      <c r="C575" s="37"/>
      <c r="D575" s="37"/>
      <c r="E575" s="37"/>
      <c r="F575" s="144">
        <v>1.2</v>
      </c>
      <c r="G575" s="102"/>
      <c r="H575" s="144">
        <f>SUM(F575*G575)</f>
        <v>0</v>
      </c>
      <c r="I575" s="145">
        <f>SUM(F575*148%)</f>
        <v>1.776</v>
      </c>
      <c r="J575" s="92"/>
      <c r="K575" s="145">
        <f t="shared" si="9"/>
        <v>0</v>
      </c>
    </row>
    <row r="576" spans="1:11" s="147" customFormat="1" ht="35.1" customHeight="1">
      <c r="A576" s="105" t="s">
        <v>2122</v>
      </c>
      <c r="B576" s="37" t="s">
        <v>1334</v>
      </c>
      <c r="C576" s="37"/>
      <c r="D576" s="37"/>
      <c r="E576" s="37"/>
      <c r="F576" s="144">
        <v>1.2</v>
      </c>
      <c r="G576" s="102"/>
      <c r="H576" s="144">
        <f>SUM(F576*G576)</f>
        <v>0</v>
      </c>
      <c r="I576" s="145">
        <f>SUM(F576*148%)</f>
        <v>1.776</v>
      </c>
      <c r="J576" s="92"/>
      <c r="K576" s="145">
        <f t="shared" si="9"/>
        <v>0</v>
      </c>
    </row>
    <row r="577" spans="1:11" s="147" customFormat="1" ht="35.1" customHeight="1">
      <c r="A577" s="105" t="s">
        <v>2123</v>
      </c>
      <c r="B577" s="37" t="s">
        <v>1339</v>
      </c>
      <c r="C577" s="37"/>
      <c r="D577" s="37"/>
      <c r="E577" s="37"/>
      <c r="F577" s="144">
        <v>0.5</v>
      </c>
      <c r="G577" s="102"/>
      <c r="H577" s="144">
        <f>SUM(F577*G577)</f>
        <v>0</v>
      </c>
      <c r="I577" s="145">
        <f>SUM(F577*148%)</f>
        <v>0.74</v>
      </c>
      <c r="J577" s="92"/>
      <c r="K577" s="145">
        <f t="shared" si="9"/>
        <v>0</v>
      </c>
    </row>
    <row r="578" spans="1:11" s="147" customFormat="1" ht="35.1" customHeight="1">
      <c r="A578" s="105" t="s">
        <v>2124</v>
      </c>
      <c r="B578" s="37" t="s">
        <v>1340</v>
      </c>
      <c r="C578" s="37"/>
      <c r="D578" s="37"/>
      <c r="E578" s="37"/>
      <c r="F578" s="144">
        <v>0.5</v>
      </c>
      <c r="G578" s="102"/>
      <c r="H578" s="144">
        <f>SUM(F578*G578)</f>
        <v>0</v>
      </c>
      <c r="I578" s="145">
        <f>SUM(F578*148%)</f>
        <v>0.74</v>
      </c>
      <c r="J578" s="92"/>
      <c r="K578" s="145">
        <f t="shared" si="9"/>
        <v>0</v>
      </c>
    </row>
    <row r="579" spans="1:11" s="147" customFormat="1" ht="35.1" customHeight="1">
      <c r="A579" s="105" t="s">
        <v>2125</v>
      </c>
      <c r="B579" s="37" t="s">
        <v>1337</v>
      </c>
      <c r="C579" s="37"/>
      <c r="D579" s="37"/>
      <c r="E579" s="37"/>
      <c r="F579" s="144">
        <v>0.5</v>
      </c>
      <c r="G579" s="102"/>
      <c r="H579" s="144">
        <f>SUM(F579*G579)</f>
        <v>0</v>
      </c>
      <c r="I579" s="145">
        <f>SUM(F579*148%)</f>
        <v>0.74</v>
      </c>
      <c r="J579" s="92"/>
      <c r="K579" s="145">
        <f t="shared" si="9"/>
        <v>0</v>
      </c>
    </row>
    <row r="580" spans="1:11" s="147" customFormat="1" ht="35.1" customHeight="1">
      <c r="A580" s="105" t="s">
        <v>2126</v>
      </c>
      <c r="B580" s="37" t="s">
        <v>1341</v>
      </c>
      <c r="C580" s="37"/>
      <c r="D580" s="37"/>
      <c r="E580" s="37"/>
      <c r="F580" s="144">
        <v>0.5</v>
      </c>
      <c r="G580" s="102"/>
      <c r="H580" s="144">
        <f>SUM(F580*G580)</f>
        <v>0</v>
      </c>
      <c r="I580" s="145">
        <f>SUM(F580*148%)</f>
        <v>0.74</v>
      </c>
      <c r="J580" s="92"/>
      <c r="K580" s="145">
        <f t="shared" si="9"/>
        <v>0</v>
      </c>
    </row>
    <row r="581" spans="1:11" s="147" customFormat="1" ht="35.1" customHeight="1">
      <c r="A581" s="105" t="s">
        <v>2127</v>
      </c>
      <c r="B581" s="37" t="s">
        <v>1338</v>
      </c>
      <c r="C581" s="37"/>
      <c r="D581" s="37"/>
      <c r="E581" s="37"/>
      <c r="F581" s="144">
        <v>0.5</v>
      </c>
      <c r="G581" s="102"/>
      <c r="H581" s="144">
        <f>SUM(F581*G581)</f>
        <v>0</v>
      </c>
      <c r="I581" s="145">
        <f>SUM(F581*148%)</f>
        <v>0.74</v>
      </c>
      <c r="J581" s="92"/>
      <c r="K581" s="145">
        <f t="shared" si="9"/>
        <v>0</v>
      </c>
    </row>
    <row r="582" spans="1:11" s="147" customFormat="1" ht="35.1" customHeight="1">
      <c r="A582" s="105" t="s">
        <v>2128</v>
      </c>
      <c r="B582" s="36" t="s">
        <v>1244</v>
      </c>
      <c r="C582" s="36"/>
      <c r="D582" s="36"/>
      <c r="E582" s="36"/>
      <c r="F582" s="144">
        <v>8</v>
      </c>
      <c r="G582" s="101"/>
      <c r="H582" s="144">
        <f>SUM(F582*G582)</f>
        <v>0</v>
      </c>
      <c r="I582" s="145">
        <f>SUM(F582*148%)</f>
        <v>11.84</v>
      </c>
      <c r="J582" s="92"/>
      <c r="K582" s="145">
        <f t="shared" si="9"/>
        <v>0</v>
      </c>
    </row>
    <row r="583" spans="1:11" s="147" customFormat="1" ht="35.1" customHeight="1">
      <c r="A583" s="105" t="s">
        <v>2129</v>
      </c>
      <c r="B583" s="36" t="s">
        <v>491</v>
      </c>
      <c r="C583" s="36"/>
      <c r="D583" s="36"/>
      <c r="E583" s="36"/>
      <c r="F583" s="144">
        <v>12.8</v>
      </c>
      <c r="G583" s="101"/>
      <c r="H583" s="144">
        <f>SUM(F583*G583)</f>
        <v>0</v>
      </c>
      <c r="I583" s="145">
        <f>SUM(F583*148%)</f>
        <v>18.943999999999999</v>
      </c>
      <c r="J583" s="92"/>
      <c r="K583" s="145">
        <f t="shared" si="9"/>
        <v>0</v>
      </c>
    </row>
    <row r="584" spans="1:11" s="147" customFormat="1" ht="35.1" customHeight="1">
      <c r="A584" s="105" t="s">
        <v>2130</v>
      </c>
      <c r="B584" s="36" t="s">
        <v>1243</v>
      </c>
      <c r="C584" s="36"/>
      <c r="D584" s="36"/>
      <c r="E584" s="36"/>
      <c r="F584" s="144">
        <v>10.5</v>
      </c>
      <c r="G584" s="101"/>
      <c r="H584" s="144">
        <f>SUM(F584*G584)</f>
        <v>0</v>
      </c>
      <c r="I584" s="145">
        <f>SUM(F584*148%)</f>
        <v>15.54</v>
      </c>
      <c r="J584" s="92"/>
      <c r="K584" s="145">
        <f t="shared" si="9"/>
        <v>0</v>
      </c>
    </row>
    <row r="585" spans="1:11" s="147" customFormat="1" ht="35.1" customHeight="1">
      <c r="A585" s="105" t="s">
        <v>2131</v>
      </c>
      <c r="B585" s="36" t="s">
        <v>918</v>
      </c>
      <c r="C585" s="36"/>
      <c r="D585" s="36"/>
      <c r="E585" s="36"/>
      <c r="F585" s="144">
        <v>12.5</v>
      </c>
      <c r="G585" s="101"/>
      <c r="H585" s="144">
        <f>SUM(F585*G585)</f>
        <v>0</v>
      </c>
      <c r="I585" s="145">
        <f>SUM(F585*148%)</f>
        <v>18.5</v>
      </c>
      <c r="J585" s="92"/>
      <c r="K585" s="145">
        <f t="shared" si="9"/>
        <v>0</v>
      </c>
    </row>
    <row r="586" spans="1:11" s="147" customFormat="1" ht="35.1" customHeight="1">
      <c r="A586" s="105" t="s">
        <v>2132</v>
      </c>
      <c r="B586" s="36" t="s">
        <v>871</v>
      </c>
      <c r="C586" s="36"/>
      <c r="D586" s="36"/>
      <c r="E586" s="36"/>
      <c r="F586" s="144">
        <v>11.7</v>
      </c>
      <c r="G586" s="101"/>
      <c r="H586" s="144">
        <f>SUM(F586*G586)</f>
        <v>0</v>
      </c>
      <c r="I586" s="145">
        <f>SUM(F586*148%)</f>
        <v>17.315999999999999</v>
      </c>
      <c r="J586" s="92"/>
      <c r="K586" s="145">
        <f t="shared" si="9"/>
        <v>0</v>
      </c>
    </row>
    <row r="587" spans="1:11" s="147" customFormat="1" ht="35.1" customHeight="1">
      <c r="A587" s="105" t="s">
        <v>2133</v>
      </c>
      <c r="B587" s="17" t="s">
        <v>1242</v>
      </c>
      <c r="C587" s="17"/>
      <c r="D587" s="17"/>
      <c r="E587" s="17"/>
      <c r="F587" s="144">
        <v>12.5</v>
      </c>
      <c r="G587" s="101"/>
      <c r="H587" s="144">
        <f>SUM(F587*G587)</f>
        <v>0</v>
      </c>
      <c r="I587" s="145">
        <f>SUM(F587*148%)</f>
        <v>18.5</v>
      </c>
      <c r="J587" s="92"/>
      <c r="K587" s="145">
        <f t="shared" si="9"/>
        <v>0</v>
      </c>
    </row>
    <row r="588" spans="1:11" s="147" customFormat="1" ht="35.1" customHeight="1">
      <c r="A588" s="105" t="s">
        <v>2134</v>
      </c>
      <c r="B588" s="36" t="s">
        <v>1451</v>
      </c>
      <c r="C588" s="36"/>
      <c r="D588" s="36"/>
      <c r="E588" s="36"/>
      <c r="F588" s="144">
        <v>12.8</v>
      </c>
      <c r="G588" s="101"/>
      <c r="H588" s="144">
        <f>SUM(F588*G588)</f>
        <v>0</v>
      </c>
      <c r="I588" s="145">
        <f>SUM(F588*148%)</f>
        <v>18.943999999999999</v>
      </c>
      <c r="J588" s="92"/>
      <c r="K588" s="145">
        <f t="shared" si="9"/>
        <v>0</v>
      </c>
    </row>
    <row r="589" spans="1:11" s="147" customFormat="1" ht="35.1" customHeight="1">
      <c r="A589" s="105" t="s">
        <v>2135</v>
      </c>
      <c r="B589" s="17" t="s">
        <v>486</v>
      </c>
      <c r="C589" s="17"/>
      <c r="D589" s="17"/>
      <c r="E589" s="17"/>
      <c r="F589" s="144">
        <v>35</v>
      </c>
      <c r="G589" s="101"/>
      <c r="H589" s="144">
        <f>SUM(F589*G589)</f>
        <v>0</v>
      </c>
      <c r="I589" s="145">
        <f>SUM(F589*148%)</f>
        <v>51.8</v>
      </c>
      <c r="J589" s="92"/>
      <c r="K589" s="145">
        <f t="shared" si="9"/>
        <v>0</v>
      </c>
    </row>
    <row r="590" spans="1:11" s="147" customFormat="1" ht="35.1" customHeight="1">
      <c r="A590" s="105" t="s">
        <v>2136</v>
      </c>
      <c r="B590" s="17" t="s">
        <v>108</v>
      </c>
      <c r="C590" s="17"/>
      <c r="D590" s="17"/>
      <c r="E590" s="17"/>
      <c r="F590" s="144">
        <v>29.5</v>
      </c>
      <c r="G590" s="101"/>
      <c r="H590" s="144">
        <f>SUM(F590*G590)</f>
        <v>0</v>
      </c>
      <c r="I590" s="145">
        <f>SUM(F590*148%)</f>
        <v>43.66</v>
      </c>
      <c r="J590" s="92"/>
      <c r="K590" s="145">
        <f t="shared" si="9"/>
        <v>0</v>
      </c>
    </row>
    <row r="591" spans="1:11" s="147" customFormat="1" ht="35.1" customHeight="1">
      <c r="A591" s="105" t="s">
        <v>2137</v>
      </c>
      <c r="B591" s="17" t="s">
        <v>632</v>
      </c>
      <c r="C591" s="17"/>
      <c r="D591" s="17"/>
      <c r="E591" s="17"/>
      <c r="F591" s="144">
        <v>36</v>
      </c>
      <c r="G591" s="101"/>
      <c r="H591" s="144">
        <f>SUM(F591*G591)</f>
        <v>0</v>
      </c>
      <c r="I591" s="145">
        <f>SUM(F591*148%)</f>
        <v>53.28</v>
      </c>
      <c r="J591" s="92"/>
      <c r="K591" s="145">
        <f t="shared" si="9"/>
        <v>0</v>
      </c>
    </row>
    <row r="592" spans="1:11" s="147" customFormat="1" ht="35.1" customHeight="1">
      <c r="A592" s="105" t="s">
        <v>2138</v>
      </c>
      <c r="B592" s="17" t="s">
        <v>951</v>
      </c>
      <c r="C592" s="17"/>
      <c r="D592" s="17"/>
      <c r="E592" s="17"/>
      <c r="F592" s="144">
        <v>47.5</v>
      </c>
      <c r="G592" s="101"/>
      <c r="H592" s="144">
        <f>SUM(F592*G592)</f>
        <v>0</v>
      </c>
      <c r="I592" s="145">
        <f>SUM(F592*148%)</f>
        <v>70.3</v>
      </c>
      <c r="J592" s="92"/>
      <c r="K592" s="145">
        <f t="shared" si="9"/>
        <v>0</v>
      </c>
    </row>
    <row r="593" spans="1:11" s="147" customFormat="1" ht="35.1" customHeight="1">
      <c r="A593" s="105" t="s">
        <v>2139</v>
      </c>
      <c r="B593" s="36" t="s">
        <v>859</v>
      </c>
      <c r="C593" s="36"/>
      <c r="D593" s="36"/>
      <c r="E593" s="36"/>
      <c r="F593" s="144">
        <v>30</v>
      </c>
      <c r="G593" s="101"/>
      <c r="H593" s="144">
        <f>SUM(F593*G593)</f>
        <v>0</v>
      </c>
      <c r="I593" s="145">
        <f>SUM(F593*148%)</f>
        <v>44.4</v>
      </c>
      <c r="J593" s="92"/>
      <c r="K593" s="145">
        <f t="shared" ref="K593:K656" si="10">J593*I593</f>
        <v>0</v>
      </c>
    </row>
    <row r="594" spans="1:11" s="147" customFormat="1" ht="35.1" customHeight="1">
      <c r="A594" s="105" t="s">
        <v>2140</v>
      </c>
      <c r="B594" s="17" t="s">
        <v>816</v>
      </c>
      <c r="C594" s="17"/>
      <c r="D594" s="17"/>
      <c r="E594" s="17"/>
      <c r="F594" s="144">
        <v>48</v>
      </c>
      <c r="G594" s="101"/>
      <c r="H594" s="144">
        <f>SUM(F594*G594)</f>
        <v>0</v>
      </c>
      <c r="I594" s="145">
        <f>SUM(F594*148%)</f>
        <v>71.039999999999992</v>
      </c>
      <c r="J594" s="92"/>
      <c r="K594" s="145">
        <f t="shared" si="10"/>
        <v>0</v>
      </c>
    </row>
    <row r="595" spans="1:11" s="147" customFormat="1" ht="35.1" customHeight="1">
      <c r="A595" s="105" t="s">
        <v>2141</v>
      </c>
      <c r="B595" s="17" t="s">
        <v>1410</v>
      </c>
      <c r="C595" s="17"/>
      <c r="D595" s="17"/>
      <c r="E595" s="17"/>
      <c r="F595" s="144">
        <v>12</v>
      </c>
      <c r="G595" s="101"/>
      <c r="H595" s="144">
        <f>SUM(F595*G595)</f>
        <v>0</v>
      </c>
      <c r="I595" s="145">
        <f>SUM(F595*148%)</f>
        <v>17.759999999999998</v>
      </c>
      <c r="J595" s="92"/>
      <c r="K595" s="145">
        <f t="shared" si="10"/>
        <v>0</v>
      </c>
    </row>
    <row r="596" spans="1:11" s="147" customFormat="1" ht="35.1" customHeight="1">
      <c r="A596" s="105" t="s">
        <v>2142</v>
      </c>
      <c r="B596" s="17" t="s">
        <v>633</v>
      </c>
      <c r="C596" s="17"/>
      <c r="D596" s="17"/>
      <c r="E596" s="17"/>
      <c r="F596" s="144">
        <v>11.8</v>
      </c>
      <c r="G596" s="101"/>
      <c r="H596" s="144">
        <f>SUM(F596*G596)</f>
        <v>0</v>
      </c>
      <c r="I596" s="145">
        <f>SUM(F596*148%)</f>
        <v>17.464000000000002</v>
      </c>
      <c r="J596" s="92"/>
      <c r="K596" s="145">
        <f t="shared" si="10"/>
        <v>0</v>
      </c>
    </row>
    <row r="597" spans="1:11" s="147" customFormat="1" ht="35.1" customHeight="1">
      <c r="A597" s="105" t="s">
        <v>2143</v>
      </c>
      <c r="B597" s="17" t="s">
        <v>560</v>
      </c>
      <c r="C597" s="17"/>
      <c r="D597" s="17"/>
      <c r="E597" s="17"/>
      <c r="F597" s="144">
        <v>7.9</v>
      </c>
      <c r="G597" s="101"/>
      <c r="H597" s="144">
        <f>SUM(F597*G597)</f>
        <v>0</v>
      </c>
      <c r="I597" s="145">
        <f>SUM(F597*148%)</f>
        <v>11.692</v>
      </c>
      <c r="J597" s="92"/>
      <c r="K597" s="145">
        <f t="shared" si="10"/>
        <v>0</v>
      </c>
    </row>
    <row r="598" spans="1:11" s="147" customFormat="1" ht="35.1" customHeight="1">
      <c r="A598" s="105" t="s">
        <v>2144</v>
      </c>
      <c r="B598" s="17" t="s">
        <v>514</v>
      </c>
      <c r="C598" s="17"/>
      <c r="D598" s="17"/>
      <c r="E598" s="17"/>
      <c r="F598" s="144">
        <v>5.85</v>
      </c>
      <c r="G598" s="101"/>
      <c r="H598" s="144">
        <f>SUM(F598*G598)</f>
        <v>0</v>
      </c>
      <c r="I598" s="145">
        <f>SUM(F598*148%)</f>
        <v>8.6579999999999995</v>
      </c>
      <c r="J598" s="92"/>
      <c r="K598" s="145">
        <f t="shared" si="10"/>
        <v>0</v>
      </c>
    </row>
    <row r="599" spans="1:11" s="147" customFormat="1" ht="35.1" customHeight="1">
      <c r="A599" s="105" t="s">
        <v>2145</v>
      </c>
      <c r="B599" s="36" t="s">
        <v>1101</v>
      </c>
      <c r="C599" s="36"/>
      <c r="D599" s="36"/>
      <c r="E599" s="36"/>
      <c r="F599" s="144">
        <v>8</v>
      </c>
      <c r="G599" s="101"/>
      <c r="H599" s="144">
        <f>SUM(F599*G599)</f>
        <v>0</v>
      </c>
      <c r="I599" s="145">
        <f>SUM(F599*148%)</f>
        <v>11.84</v>
      </c>
      <c r="J599" s="92"/>
      <c r="K599" s="145">
        <f t="shared" si="10"/>
        <v>0</v>
      </c>
    </row>
    <row r="600" spans="1:11" s="147" customFormat="1" ht="35.1" customHeight="1">
      <c r="A600" s="105" t="s">
        <v>2146</v>
      </c>
      <c r="B600" s="27" t="s">
        <v>1584</v>
      </c>
      <c r="C600" s="27"/>
      <c r="D600" s="27"/>
      <c r="E600" s="27"/>
      <c r="F600" s="144">
        <v>6.8</v>
      </c>
      <c r="G600" s="101"/>
      <c r="H600" s="144">
        <f>SUM(F600*G600)</f>
        <v>0</v>
      </c>
      <c r="I600" s="145">
        <f>SUM(F600*148%)</f>
        <v>10.064</v>
      </c>
      <c r="J600" s="92"/>
      <c r="K600" s="145">
        <f t="shared" si="10"/>
        <v>0</v>
      </c>
    </row>
    <row r="601" spans="1:11" s="147" customFormat="1" ht="35.1" customHeight="1">
      <c r="A601" s="105" t="s">
        <v>2147</v>
      </c>
      <c r="B601" s="17" t="s">
        <v>1508</v>
      </c>
      <c r="C601" s="17"/>
      <c r="D601" s="17"/>
      <c r="E601" s="17"/>
      <c r="F601" s="144">
        <v>20</v>
      </c>
      <c r="G601" s="101"/>
      <c r="H601" s="144">
        <f>SUM(F601*G601)</f>
        <v>0</v>
      </c>
      <c r="I601" s="145">
        <f>SUM(F601*148%)</f>
        <v>29.6</v>
      </c>
      <c r="J601" s="92"/>
      <c r="K601" s="145">
        <f t="shared" si="10"/>
        <v>0</v>
      </c>
    </row>
    <row r="602" spans="1:11" s="147" customFormat="1" ht="35.1" customHeight="1">
      <c r="A602" s="105" t="s">
        <v>2148</v>
      </c>
      <c r="B602" s="36" t="s">
        <v>322</v>
      </c>
      <c r="C602" s="36"/>
      <c r="D602" s="36"/>
      <c r="E602" s="36"/>
      <c r="F602" s="144">
        <v>8</v>
      </c>
      <c r="G602" s="101"/>
      <c r="H602" s="144">
        <f>SUM(F602*G602)</f>
        <v>0</v>
      </c>
      <c r="I602" s="145">
        <f>SUM(F602*148%)</f>
        <v>11.84</v>
      </c>
      <c r="J602" s="92"/>
      <c r="K602" s="145">
        <f t="shared" si="10"/>
        <v>0</v>
      </c>
    </row>
    <row r="603" spans="1:11" s="147" customFormat="1" ht="35.1" customHeight="1">
      <c r="A603" s="105" t="s">
        <v>2149</v>
      </c>
      <c r="B603" s="21" t="s">
        <v>912</v>
      </c>
      <c r="C603" s="21"/>
      <c r="D603" s="21"/>
      <c r="E603" s="21"/>
      <c r="F603" s="144">
        <v>9.4</v>
      </c>
      <c r="G603" s="101"/>
      <c r="H603" s="144">
        <f>SUM(F603*G603)</f>
        <v>0</v>
      </c>
      <c r="I603" s="145">
        <f>SUM(F603*148%)</f>
        <v>13.912000000000001</v>
      </c>
      <c r="J603" s="92"/>
      <c r="K603" s="145">
        <f t="shared" si="10"/>
        <v>0</v>
      </c>
    </row>
    <row r="604" spans="1:11" s="147" customFormat="1" ht="35.1" customHeight="1">
      <c r="A604" s="105" t="s">
        <v>2150</v>
      </c>
      <c r="B604" s="17" t="s">
        <v>1409</v>
      </c>
      <c r="C604" s="17"/>
      <c r="D604" s="17"/>
      <c r="E604" s="17"/>
      <c r="F604" s="144">
        <v>5</v>
      </c>
      <c r="G604" s="101"/>
      <c r="H604" s="144">
        <f>SUM(F604*G604)</f>
        <v>0</v>
      </c>
      <c r="I604" s="145">
        <f>SUM(F604*148%)</f>
        <v>7.4</v>
      </c>
      <c r="J604" s="92"/>
      <c r="K604" s="145">
        <f t="shared" si="10"/>
        <v>0</v>
      </c>
    </row>
    <row r="605" spans="1:11" s="147" customFormat="1" ht="35.1" customHeight="1">
      <c r="A605" s="105" t="s">
        <v>2151</v>
      </c>
      <c r="B605" s="17" t="s">
        <v>1319</v>
      </c>
      <c r="C605" s="17"/>
      <c r="D605" s="17"/>
      <c r="E605" s="17"/>
      <c r="F605" s="144">
        <v>3</v>
      </c>
      <c r="G605" s="101"/>
      <c r="H605" s="144">
        <f>SUM(F605*G605)</f>
        <v>0</v>
      </c>
      <c r="I605" s="145">
        <f>SUM(F605*148%)</f>
        <v>4.4399999999999995</v>
      </c>
      <c r="J605" s="92"/>
      <c r="K605" s="145">
        <f t="shared" si="10"/>
        <v>0</v>
      </c>
    </row>
    <row r="606" spans="1:11" s="147" customFormat="1" ht="35.1" customHeight="1">
      <c r="A606" s="105" t="s">
        <v>2152</v>
      </c>
      <c r="B606" s="17" t="s">
        <v>109</v>
      </c>
      <c r="C606" s="17"/>
      <c r="D606" s="17"/>
      <c r="E606" s="17"/>
      <c r="F606" s="144">
        <v>1</v>
      </c>
      <c r="G606" s="102"/>
      <c r="H606" s="144">
        <f>SUM(F606*G606)</f>
        <v>0</v>
      </c>
      <c r="I606" s="145">
        <f>SUM(F606*148%)</f>
        <v>1.48</v>
      </c>
      <c r="J606" s="92"/>
      <c r="K606" s="145">
        <f t="shared" si="10"/>
        <v>0</v>
      </c>
    </row>
    <row r="607" spans="1:11" s="147" customFormat="1" ht="35.1" customHeight="1">
      <c r="A607" s="105" t="s">
        <v>2153</v>
      </c>
      <c r="B607" s="36" t="s">
        <v>100</v>
      </c>
      <c r="C607" s="36"/>
      <c r="D607" s="36"/>
      <c r="E607" s="36"/>
      <c r="F607" s="144">
        <v>0.25679999999999997</v>
      </c>
      <c r="G607" s="101"/>
      <c r="H607" s="144">
        <f>SUM(F607*G607)</f>
        <v>0</v>
      </c>
      <c r="I607" s="145">
        <f>SUM(F607*148%)</f>
        <v>0.38006399999999996</v>
      </c>
      <c r="J607" s="92"/>
      <c r="K607" s="145">
        <f t="shared" si="10"/>
        <v>0</v>
      </c>
    </row>
    <row r="608" spans="1:11" s="147" customFormat="1" ht="35.1" customHeight="1">
      <c r="A608" s="105" t="s">
        <v>2154</v>
      </c>
      <c r="B608" s="41" t="s">
        <v>102</v>
      </c>
      <c r="C608" s="41"/>
      <c r="D608" s="41"/>
      <c r="E608" s="41"/>
      <c r="F608" s="144">
        <v>0.66768000000000005</v>
      </c>
      <c r="G608" s="101"/>
      <c r="H608" s="144">
        <f>SUM(F608*G608)</f>
        <v>0</v>
      </c>
      <c r="I608" s="145">
        <f>SUM(F608*148%)</f>
        <v>0.98816640000000011</v>
      </c>
      <c r="J608" s="92"/>
      <c r="K608" s="145">
        <f t="shared" si="10"/>
        <v>0</v>
      </c>
    </row>
    <row r="609" spans="1:11" s="147" customFormat="1" ht="35.1" customHeight="1">
      <c r="A609" s="105" t="s">
        <v>240</v>
      </c>
      <c r="B609" s="41" t="s">
        <v>862</v>
      </c>
      <c r="C609" s="41"/>
      <c r="D609" s="41"/>
      <c r="E609" s="41"/>
      <c r="F609" s="144">
        <v>1.8</v>
      </c>
      <c r="G609" s="101"/>
      <c r="H609" s="144">
        <f>SUM(F609*G609)</f>
        <v>0</v>
      </c>
      <c r="I609" s="145">
        <f>SUM(F609*148%)</f>
        <v>2.6640000000000001</v>
      </c>
      <c r="J609" s="92"/>
      <c r="K609" s="145">
        <f t="shared" si="10"/>
        <v>0</v>
      </c>
    </row>
    <row r="610" spans="1:11" s="147" customFormat="1" ht="35.1" customHeight="1">
      <c r="A610" s="105" t="s">
        <v>1631</v>
      </c>
      <c r="B610" s="21" t="s">
        <v>638</v>
      </c>
      <c r="C610" s="21"/>
      <c r="D610" s="21"/>
      <c r="E610" s="21"/>
      <c r="F610" s="144">
        <v>4.6223999999999998</v>
      </c>
      <c r="G610" s="101"/>
      <c r="H610" s="144">
        <f>SUM(F610*G610)</f>
        <v>0</v>
      </c>
      <c r="I610" s="145">
        <f>SUM(F610*148%)</f>
        <v>6.8411520000000001</v>
      </c>
      <c r="J610" s="92"/>
      <c r="K610" s="145">
        <f t="shared" si="10"/>
        <v>0</v>
      </c>
    </row>
    <row r="611" spans="1:11" s="147" customFormat="1" ht="35.1" customHeight="1">
      <c r="A611" s="105" t="s">
        <v>113</v>
      </c>
      <c r="B611" s="16" t="s">
        <v>1505</v>
      </c>
      <c r="C611" s="16"/>
      <c r="D611" s="16"/>
      <c r="E611" s="16"/>
      <c r="F611" s="144">
        <v>1.92</v>
      </c>
      <c r="G611" s="101"/>
      <c r="H611" s="144">
        <f>SUM(F611*G611)</f>
        <v>0</v>
      </c>
      <c r="I611" s="145">
        <f>SUM(F611*148%)</f>
        <v>2.8415999999999997</v>
      </c>
      <c r="J611" s="92"/>
      <c r="K611" s="145">
        <f t="shared" si="10"/>
        <v>0</v>
      </c>
    </row>
    <row r="612" spans="1:11" s="147" customFormat="1" ht="35.1" customHeight="1">
      <c r="A612" s="105" t="s">
        <v>2155</v>
      </c>
      <c r="B612" s="41" t="s">
        <v>1345</v>
      </c>
      <c r="C612" s="41"/>
      <c r="D612" s="41"/>
      <c r="E612" s="41"/>
      <c r="F612" s="144">
        <v>2.2000000000000002</v>
      </c>
      <c r="G612" s="102"/>
      <c r="H612" s="144">
        <f>SUM(F612*G612)</f>
        <v>0</v>
      </c>
      <c r="I612" s="145">
        <f>SUM(F612*148%)</f>
        <v>3.2560000000000002</v>
      </c>
      <c r="J612" s="92"/>
      <c r="K612" s="145">
        <f t="shared" si="10"/>
        <v>0</v>
      </c>
    </row>
    <row r="613" spans="1:11" s="147" customFormat="1" ht="35.1" customHeight="1">
      <c r="A613" s="105" t="s">
        <v>2156</v>
      </c>
      <c r="B613" s="41" t="s">
        <v>101</v>
      </c>
      <c r="C613" s="41"/>
      <c r="D613" s="41"/>
      <c r="E613" s="41"/>
      <c r="F613" s="144">
        <v>1.55</v>
      </c>
      <c r="G613" s="101"/>
      <c r="H613" s="144">
        <f>SUM(F613*G613)</f>
        <v>0</v>
      </c>
      <c r="I613" s="145">
        <f>SUM(F613*148%)</f>
        <v>2.294</v>
      </c>
      <c r="J613" s="92"/>
      <c r="K613" s="145">
        <f t="shared" si="10"/>
        <v>0</v>
      </c>
    </row>
    <row r="614" spans="1:11" s="147" customFormat="1" ht="35.1" customHeight="1">
      <c r="A614" s="105" t="s">
        <v>2157</v>
      </c>
      <c r="B614" s="41" t="s">
        <v>1636</v>
      </c>
      <c r="C614" s="41"/>
      <c r="D614" s="41"/>
      <c r="E614" s="41"/>
      <c r="F614" s="144">
        <v>1.7</v>
      </c>
      <c r="G614" s="102"/>
      <c r="H614" s="144">
        <f>SUM(F614*G614)</f>
        <v>0</v>
      </c>
      <c r="I614" s="145">
        <f>SUM(F614*148%)</f>
        <v>2.516</v>
      </c>
      <c r="J614" s="108"/>
      <c r="K614" s="145">
        <f t="shared" si="10"/>
        <v>0</v>
      </c>
    </row>
    <row r="615" spans="1:11" s="147" customFormat="1" ht="35.1" customHeight="1">
      <c r="A615" s="105" t="s">
        <v>2158</v>
      </c>
      <c r="B615" s="41" t="s">
        <v>639</v>
      </c>
      <c r="C615" s="41"/>
      <c r="D615" s="41"/>
      <c r="E615" s="41"/>
      <c r="F615" s="144">
        <v>1.0271999999999999</v>
      </c>
      <c r="G615" s="101"/>
      <c r="H615" s="144">
        <f>SUM(F615*G615)</f>
        <v>0</v>
      </c>
      <c r="I615" s="145">
        <f>SUM(F615*148%)</f>
        <v>1.5202559999999998</v>
      </c>
      <c r="J615" s="92"/>
      <c r="K615" s="145">
        <f t="shared" si="10"/>
        <v>0</v>
      </c>
    </row>
    <row r="616" spans="1:11" s="147" customFormat="1" ht="35.1" customHeight="1">
      <c r="A616" s="105" t="s">
        <v>105</v>
      </c>
      <c r="B616" s="41" t="s">
        <v>562</v>
      </c>
      <c r="C616" s="41"/>
      <c r="D616" s="41"/>
      <c r="E616" s="41"/>
      <c r="F616" s="144">
        <v>1.5407999999999999</v>
      </c>
      <c r="G616" s="101"/>
      <c r="H616" s="144">
        <f>SUM(F616*G616)</f>
        <v>0</v>
      </c>
      <c r="I616" s="145">
        <f>SUM(F616*148%)</f>
        <v>2.2803839999999997</v>
      </c>
      <c r="J616" s="92"/>
      <c r="K616" s="145">
        <f t="shared" si="10"/>
        <v>0</v>
      </c>
    </row>
    <row r="617" spans="1:11" s="147" customFormat="1" ht="35.1" customHeight="1">
      <c r="A617" s="105" t="s">
        <v>112</v>
      </c>
      <c r="B617" s="36" t="s">
        <v>2159</v>
      </c>
      <c r="C617" s="36"/>
      <c r="D617" s="36"/>
      <c r="E617" s="36"/>
      <c r="F617" s="144">
        <v>15</v>
      </c>
      <c r="G617" s="101"/>
      <c r="H617" s="144">
        <f>SUM(F617*G617)</f>
        <v>0</v>
      </c>
      <c r="I617" s="145">
        <f>SUM(F617*148%)</f>
        <v>22.2</v>
      </c>
      <c r="J617" s="92"/>
      <c r="K617" s="145">
        <f t="shared" si="10"/>
        <v>0</v>
      </c>
    </row>
    <row r="618" spans="1:11" s="147" customFormat="1" ht="35.1" customHeight="1">
      <c r="A618" s="105" t="s">
        <v>2160</v>
      </c>
      <c r="B618" s="17" t="s">
        <v>958</v>
      </c>
      <c r="C618" s="17"/>
      <c r="D618" s="17"/>
      <c r="E618" s="17"/>
      <c r="F618" s="144">
        <v>14.5</v>
      </c>
      <c r="G618" s="101"/>
      <c r="H618" s="144">
        <f>SUM(F618*G618)</f>
        <v>0</v>
      </c>
      <c r="I618" s="145">
        <f>SUM(F618*148%)</f>
        <v>21.46</v>
      </c>
      <c r="J618" s="92"/>
      <c r="K618" s="145">
        <f t="shared" si="10"/>
        <v>0</v>
      </c>
    </row>
    <row r="619" spans="1:11" s="147" customFormat="1" ht="35.1" customHeight="1">
      <c r="A619" s="105" t="s">
        <v>2161</v>
      </c>
      <c r="B619" s="36" t="s">
        <v>2162</v>
      </c>
      <c r="C619" s="36"/>
      <c r="D619" s="36"/>
      <c r="E619" s="36"/>
      <c r="F619" s="144">
        <v>13.8</v>
      </c>
      <c r="G619" s="101"/>
      <c r="H619" s="144">
        <f>SUM(F619*G619)</f>
        <v>0</v>
      </c>
      <c r="I619" s="145">
        <f>SUM(F619*148%)</f>
        <v>20.423999999999999</v>
      </c>
      <c r="J619" s="92"/>
      <c r="K619" s="145">
        <f t="shared" si="10"/>
        <v>0</v>
      </c>
    </row>
    <row r="620" spans="1:11" s="147" customFormat="1" ht="35.1" customHeight="1">
      <c r="A620" s="105" t="s">
        <v>2163</v>
      </c>
      <c r="B620" s="36" t="s">
        <v>2164</v>
      </c>
      <c r="C620" s="36"/>
      <c r="D620" s="36"/>
      <c r="E620" s="36"/>
      <c r="F620" s="144">
        <v>24.9</v>
      </c>
      <c r="G620" s="101"/>
      <c r="H620" s="144">
        <f>SUM(F620*G620)</f>
        <v>0</v>
      </c>
      <c r="I620" s="145">
        <f>SUM(F620*148%)</f>
        <v>36.851999999999997</v>
      </c>
      <c r="J620" s="92"/>
      <c r="K620" s="145">
        <f t="shared" si="10"/>
        <v>0</v>
      </c>
    </row>
    <row r="621" spans="1:11" s="147" customFormat="1" ht="35.1" customHeight="1">
      <c r="A621" s="105" t="s">
        <v>2165</v>
      </c>
      <c r="B621" s="36" t="s">
        <v>2166</v>
      </c>
      <c r="C621" s="36"/>
      <c r="D621" s="36"/>
      <c r="E621" s="36"/>
      <c r="F621" s="144">
        <v>30</v>
      </c>
      <c r="G621" s="101"/>
      <c r="H621" s="144">
        <f>SUM(F621*G621)</f>
        <v>0</v>
      </c>
      <c r="I621" s="145">
        <f>SUM(F621*148%)</f>
        <v>44.4</v>
      </c>
      <c r="J621" s="92"/>
      <c r="K621" s="145">
        <f t="shared" si="10"/>
        <v>0</v>
      </c>
    </row>
    <row r="622" spans="1:11" s="147" customFormat="1" ht="35.1" customHeight="1">
      <c r="A622" s="105" t="s">
        <v>2167</v>
      </c>
      <c r="B622" s="36" t="s">
        <v>2168</v>
      </c>
      <c r="C622" s="36"/>
      <c r="D622" s="36"/>
      <c r="E622" s="36"/>
      <c r="F622" s="144">
        <v>9.9</v>
      </c>
      <c r="G622" s="101"/>
      <c r="H622" s="144">
        <f>SUM(F622*G622)</f>
        <v>0</v>
      </c>
      <c r="I622" s="145">
        <f>SUM(F622*148%)</f>
        <v>14.652000000000001</v>
      </c>
      <c r="J622" s="92"/>
      <c r="K622" s="145">
        <f t="shared" si="10"/>
        <v>0</v>
      </c>
    </row>
    <row r="623" spans="1:11" s="147" customFormat="1" ht="35.1" customHeight="1">
      <c r="A623" s="105" t="s">
        <v>2169</v>
      </c>
      <c r="B623" s="36" t="s">
        <v>2170</v>
      </c>
      <c r="C623" s="36"/>
      <c r="D623" s="36"/>
      <c r="E623" s="36"/>
      <c r="F623" s="144">
        <v>12</v>
      </c>
      <c r="G623" s="101"/>
      <c r="H623" s="144">
        <f>SUM(F623*G623)</f>
        <v>0</v>
      </c>
      <c r="I623" s="145">
        <f>SUM(F623*148%)</f>
        <v>17.759999999999998</v>
      </c>
      <c r="J623" s="92"/>
      <c r="K623" s="145">
        <f t="shared" si="10"/>
        <v>0</v>
      </c>
    </row>
    <row r="624" spans="1:11" s="146" customFormat="1" ht="35.1" customHeight="1">
      <c r="A624" s="105" t="s">
        <v>2171</v>
      </c>
      <c r="B624" s="36" t="s">
        <v>2172</v>
      </c>
      <c r="C624" s="36"/>
      <c r="D624" s="36"/>
      <c r="E624" s="36"/>
      <c r="F624" s="144">
        <v>12.2</v>
      </c>
      <c r="G624" s="101"/>
      <c r="H624" s="144">
        <f>SUM(F624*G624)</f>
        <v>0</v>
      </c>
      <c r="I624" s="145">
        <f>SUM(F624*148%)</f>
        <v>18.055999999999997</v>
      </c>
      <c r="J624" s="92"/>
      <c r="K624" s="145">
        <f t="shared" si="10"/>
        <v>0</v>
      </c>
    </row>
    <row r="625" spans="1:11" s="146" customFormat="1" ht="35.1" customHeight="1">
      <c r="A625" s="105" t="s">
        <v>2173</v>
      </c>
      <c r="B625" s="17" t="s">
        <v>3180</v>
      </c>
      <c r="C625" s="17"/>
      <c r="D625" s="17"/>
      <c r="E625" s="17"/>
      <c r="F625" s="144">
        <v>16.5</v>
      </c>
      <c r="G625" s="101"/>
      <c r="H625" s="144">
        <f>SUM(F625*G625)</f>
        <v>0</v>
      </c>
      <c r="I625" s="145">
        <f>SUM(F625*148%)</f>
        <v>24.419999999999998</v>
      </c>
      <c r="J625" s="92"/>
      <c r="K625" s="145">
        <f t="shared" si="10"/>
        <v>0</v>
      </c>
    </row>
    <row r="626" spans="1:11" s="146" customFormat="1" ht="35.1" customHeight="1">
      <c r="A626" s="105" t="s">
        <v>1492</v>
      </c>
      <c r="B626" s="36" t="s">
        <v>2174</v>
      </c>
      <c r="C626" s="36"/>
      <c r="D626" s="36"/>
      <c r="E626" s="36"/>
      <c r="F626" s="144">
        <v>20.8</v>
      </c>
      <c r="G626" s="101"/>
      <c r="H626" s="144">
        <f>SUM(F626*G626)</f>
        <v>0</v>
      </c>
      <c r="I626" s="145">
        <f>SUM(F626*148%)</f>
        <v>30.783999999999999</v>
      </c>
      <c r="J626" s="92"/>
      <c r="K626" s="145">
        <f t="shared" si="10"/>
        <v>0</v>
      </c>
    </row>
    <row r="627" spans="1:11" s="146" customFormat="1" ht="35.1" customHeight="1">
      <c r="A627" s="105" t="s">
        <v>2175</v>
      </c>
      <c r="B627" s="38" t="s">
        <v>3181</v>
      </c>
      <c r="C627" s="38"/>
      <c r="D627" s="38"/>
      <c r="E627" s="38"/>
      <c r="F627" s="144">
        <v>58</v>
      </c>
      <c r="G627" s="101"/>
      <c r="H627" s="144">
        <f>SUM(F627*G627)</f>
        <v>0</v>
      </c>
      <c r="I627" s="145">
        <f>SUM(F627*148%)</f>
        <v>85.84</v>
      </c>
      <c r="J627" s="92"/>
      <c r="K627" s="145">
        <f t="shared" si="10"/>
        <v>0</v>
      </c>
    </row>
    <row r="628" spans="1:11" s="146" customFormat="1" ht="35.1" customHeight="1">
      <c r="A628" s="105" t="s">
        <v>114</v>
      </c>
      <c r="B628" s="17" t="s">
        <v>2176</v>
      </c>
      <c r="C628" s="17"/>
      <c r="D628" s="17"/>
      <c r="E628" s="17"/>
      <c r="F628" s="144">
        <v>17</v>
      </c>
      <c r="G628" s="101"/>
      <c r="H628" s="144">
        <f>SUM(F628*G628)</f>
        <v>0</v>
      </c>
      <c r="I628" s="145">
        <f>SUM(F628*148%)</f>
        <v>25.16</v>
      </c>
      <c r="J628" s="92"/>
      <c r="K628" s="145">
        <f t="shared" si="10"/>
        <v>0</v>
      </c>
    </row>
    <row r="629" spans="1:11" s="146" customFormat="1" ht="35.1" customHeight="1">
      <c r="A629" s="105" t="s">
        <v>2177</v>
      </c>
      <c r="B629" s="17" t="s">
        <v>561</v>
      </c>
      <c r="C629" s="17"/>
      <c r="D629" s="17"/>
      <c r="E629" s="17"/>
      <c r="F629" s="144">
        <v>6.9</v>
      </c>
      <c r="G629" s="101"/>
      <c r="H629" s="144">
        <f>SUM(F629*G629)</f>
        <v>0</v>
      </c>
      <c r="I629" s="145">
        <f>SUM(F629*148%)</f>
        <v>10.212</v>
      </c>
      <c r="J629" s="92"/>
      <c r="K629" s="145">
        <f t="shared" si="10"/>
        <v>0</v>
      </c>
    </row>
    <row r="630" spans="1:11" s="146" customFormat="1" ht="35.1" customHeight="1">
      <c r="A630" s="105" t="s">
        <v>2178</v>
      </c>
      <c r="B630" s="27" t="s">
        <v>2179</v>
      </c>
      <c r="C630" s="27"/>
      <c r="D630" s="27"/>
      <c r="E630" s="27"/>
      <c r="F630" s="144">
        <v>12</v>
      </c>
      <c r="G630" s="101"/>
      <c r="H630" s="144">
        <f>SUM(F630*G630)</f>
        <v>0</v>
      </c>
      <c r="I630" s="145">
        <f>SUM(F630*148%)</f>
        <v>17.759999999999998</v>
      </c>
      <c r="J630" s="92"/>
      <c r="K630" s="145">
        <f t="shared" si="10"/>
        <v>0</v>
      </c>
    </row>
    <row r="631" spans="1:11" s="146" customFormat="1" ht="35.1" customHeight="1">
      <c r="A631" s="105" t="s">
        <v>2180</v>
      </c>
      <c r="B631" s="37" t="s">
        <v>1124</v>
      </c>
      <c r="C631" s="37"/>
      <c r="D631" s="37"/>
      <c r="E631" s="37"/>
      <c r="F631" s="144">
        <v>30</v>
      </c>
      <c r="G631" s="102"/>
      <c r="H631" s="144">
        <f>SUM(F631*G631)</f>
        <v>0</v>
      </c>
      <c r="I631" s="145">
        <f>SUM(F631*148%)</f>
        <v>44.4</v>
      </c>
      <c r="J631" s="92"/>
      <c r="K631" s="145">
        <f t="shared" si="10"/>
        <v>0</v>
      </c>
    </row>
    <row r="632" spans="1:11" s="146" customFormat="1" ht="35.1" customHeight="1">
      <c r="A632" s="105" t="s">
        <v>2181</v>
      </c>
      <c r="B632" s="37" t="s">
        <v>2182</v>
      </c>
      <c r="C632" s="37"/>
      <c r="D632" s="37"/>
      <c r="E632" s="37"/>
      <c r="F632" s="144">
        <v>24</v>
      </c>
      <c r="G632" s="102"/>
      <c r="H632" s="144">
        <f>SUM(F632*G632)</f>
        <v>0</v>
      </c>
      <c r="I632" s="145">
        <f>SUM(F632*148%)</f>
        <v>35.519999999999996</v>
      </c>
      <c r="J632" s="92"/>
      <c r="K632" s="145">
        <f t="shared" si="10"/>
        <v>0</v>
      </c>
    </row>
    <row r="633" spans="1:11" s="146" customFormat="1" ht="35.1" customHeight="1">
      <c r="A633" s="105" t="s">
        <v>2183</v>
      </c>
      <c r="B633" s="37" t="s">
        <v>536</v>
      </c>
      <c r="C633" s="37"/>
      <c r="D633" s="37"/>
      <c r="E633" s="37"/>
      <c r="F633" s="144">
        <v>30</v>
      </c>
      <c r="G633" s="102"/>
      <c r="H633" s="144">
        <f>SUM(F633*G633)</f>
        <v>0</v>
      </c>
      <c r="I633" s="145">
        <f>SUM(F633*148%)</f>
        <v>44.4</v>
      </c>
      <c r="J633" s="92"/>
      <c r="K633" s="145">
        <f t="shared" si="10"/>
        <v>0</v>
      </c>
    </row>
    <row r="634" spans="1:11" s="146" customFormat="1" ht="35.1" customHeight="1">
      <c r="A634" s="105" t="s">
        <v>2184</v>
      </c>
      <c r="B634" s="37" t="s">
        <v>202</v>
      </c>
      <c r="C634" s="37"/>
      <c r="D634" s="37"/>
      <c r="E634" s="37"/>
      <c r="F634" s="144">
        <v>30</v>
      </c>
      <c r="G634" s="102"/>
      <c r="H634" s="144">
        <f>SUM(F634*G634)</f>
        <v>0</v>
      </c>
      <c r="I634" s="145">
        <f>SUM(F634*148%)</f>
        <v>44.4</v>
      </c>
      <c r="J634" s="92"/>
      <c r="K634" s="145">
        <f t="shared" si="10"/>
        <v>0</v>
      </c>
    </row>
    <row r="635" spans="1:11" s="146" customFormat="1" ht="35.1" customHeight="1">
      <c r="A635" s="105" t="s">
        <v>2185</v>
      </c>
      <c r="B635" s="37" t="s">
        <v>203</v>
      </c>
      <c r="C635" s="37"/>
      <c r="D635" s="37"/>
      <c r="E635" s="37"/>
      <c r="F635" s="144">
        <v>30</v>
      </c>
      <c r="G635" s="102"/>
      <c r="H635" s="144">
        <f>SUM(F635*G635)</f>
        <v>0</v>
      </c>
      <c r="I635" s="145">
        <f>SUM(F635*148%)</f>
        <v>44.4</v>
      </c>
      <c r="J635" s="92"/>
      <c r="K635" s="145">
        <f t="shared" si="10"/>
        <v>0</v>
      </c>
    </row>
    <row r="636" spans="1:11" s="146" customFormat="1" ht="35.1" customHeight="1">
      <c r="A636" s="105" t="s">
        <v>2186</v>
      </c>
      <c r="B636" s="37" t="s">
        <v>204</v>
      </c>
      <c r="C636" s="37"/>
      <c r="D636" s="37"/>
      <c r="E636" s="37"/>
      <c r="F636" s="144">
        <v>30</v>
      </c>
      <c r="G636" s="102"/>
      <c r="H636" s="144">
        <f>SUM(F636*G636)</f>
        <v>0</v>
      </c>
      <c r="I636" s="145">
        <f>SUM(F636*148%)</f>
        <v>44.4</v>
      </c>
      <c r="J636" s="92"/>
      <c r="K636" s="145">
        <f t="shared" si="10"/>
        <v>0</v>
      </c>
    </row>
    <row r="637" spans="1:11" s="146" customFormat="1" ht="35.1" customHeight="1">
      <c r="A637" s="105" t="s">
        <v>2187</v>
      </c>
      <c r="B637" s="49" t="s">
        <v>1569</v>
      </c>
      <c r="C637" s="49"/>
      <c r="D637" s="49"/>
      <c r="E637" s="49"/>
      <c r="F637" s="144">
        <v>2.42</v>
      </c>
      <c r="G637" s="101"/>
      <c r="H637" s="144">
        <f>SUM(F637*G637)</f>
        <v>0</v>
      </c>
      <c r="I637" s="145">
        <f>SUM(F637*148%)</f>
        <v>3.5815999999999999</v>
      </c>
      <c r="J637" s="92"/>
      <c r="K637" s="145">
        <f t="shared" si="10"/>
        <v>0</v>
      </c>
    </row>
    <row r="638" spans="1:11" s="146" customFormat="1" ht="35.1" customHeight="1">
      <c r="A638" s="105" t="s">
        <v>2188</v>
      </c>
      <c r="B638" s="49" t="s">
        <v>1472</v>
      </c>
      <c r="C638" s="49"/>
      <c r="D638" s="49"/>
      <c r="E638" s="49"/>
      <c r="F638" s="144">
        <v>0.27</v>
      </c>
      <c r="G638" s="101"/>
      <c r="H638" s="144">
        <f>SUM(F638*G638)</f>
        <v>0</v>
      </c>
      <c r="I638" s="145">
        <f>SUM(F638*148%)</f>
        <v>0.39960000000000001</v>
      </c>
      <c r="J638" s="92"/>
      <c r="K638" s="145">
        <f t="shared" si="10"/>
        <v>0</v>
      </c>
    </row>
    <row r="639" spans="1:11" s="146" customFormat="1" ht="35.1" customHeight="1">
      <c r="A639" s="105" t="s">
        <v>2189</v>
      </c>
      <c r="B639" s="49" t="s">
        <v>326</v>
      </c>
      <c r="C639" s="49"/>
      <c r="D639" s="49"/>
      <c r="E639" s="49"/>
      <c r="F639" s="144">
        <v>2.2999999999999998</v>
      </c>
      <c r="G639" s="101"/>
      <c r="H639" s="144">
        <f>SUM(F639*G639)</f>
        <v>0</v>
      </c>
      <c r="I639" s="145">
        <f>SUM(F639*148%)</f>
        <v>3.4039999999999999</v>
      </c>
      <c r="J639" s="92"/>
      <c r="K639" s="145">
        <f t="shared" si="10"/>
        <v>0</v>
      </c>
    </row>
    <row r="640" spans="1:11" s="146" customFormat="1" ht="35.1" customHeight="1">
      <c r="A640" s="105" t="s">
        <v>2190</v>
      </c>
      <c r="B640" s="17" t="s">
        <v>205</v>
      </c>
      <c r="C640" s="17"/>
      <c r="D640" s="17"/>
      <c r="E640" s="17"/>
      <c r="F640" s="144">
        <v>20.5</v>
      </c>
      <c r="G640" s="101"/>
      <c r="H640" s="144">
        <f>SUM(F640*G640)</f>
        <v>0</v>
      </c>
      <c r="I640" s="145">
        <f>SUM(F640*148%)</f>
        <v>30.34</v>
      </c>
      <c r="J640" s="92"/>
      <c r="K640" s="145">
        <f t="shared" si="10"/>
        <v>0</v>
      </c>
    </row>
    <row r="641" spans="1:11" s="146" customFormat="1" ht="35.1" customHeight="1">
      <c r="A641" s="105" t="s">
        <v>2191</v>
      </c>
      <c r="B641" s="17" t="s">
        <v>952</v>
      </c>
      <c r="C641" s="17"/>
      <c r="D641" s="17"/>
      <c r="E641" s="17"/>
      <c r="F641" s="144">
        <v>20.5</v>
      </c>
      <c r="G641" s="101"/>
      <c r="H641" s="144">
        <f>SUM(F641*G641)</f>
        <v>0</v>
      </c>
      <c r="I641" s="145">
        <f>SUM(F641*148%)</f>
        <v>30.34</v>
      </c>
      <c r="J641" s="92"/>
      <c r="K641" s="145">
        <f t="shared" si="10"/>
        <v>0</v>
      </c>
    </row>
    <row r="642" spans="1:11" s="146" customFormat="1" ht="35.1" customHeight="1">
      <c r="A642" s="105" t="s">
        <v>2192</v>
      </c>
      <c r="B642" s="27" t="s">
        <v>2193</v>
      </c>
      <c r="C642" s="27"/>
      <c r="D642" s="27"/>
      <c r="E642" s="27"/>
      <c r="F642" s="144">
        <v>22</v>
      </c>
      <c r="G642" s="101"/>
      <c r="H642" s="144">
        <f>SUM(F642*G642)</f>
        <v>0</v>
      </c>
      <c r="I642" s="145">
        <f>SUM(F642*148%)</f>
        <v>32.56</v>
      </c>
      <c r="J642" s="92"/>
      <c r="K642" s="145">
        <f t="shared" si="10"/>
        <v>0</v>
      </c>
    </row>
    <row r="643" spans="1:11" s="146" customFormat="1" ht="35.1" customHeight="1">
      <c r="A643" s="105" t="s">
        <v>2194</v>
      </c>
      <c r="B643" s="17" t="s">
        <v>106</v>
      </c>
      <c r="C643" s="17"/>
      <c r="D643" s="17"/>
      <c r="E643" s="17"/>
      <c r="F643" s="144">
        <v>22.5</v>
      </c>
      <c r="G643" s="101"/>
      <c r="H643" s="144">
        <f>SUM(F643*G643)</f>
        <v>0</v>
      </c>
      <c r="I643" s="145">
        <f>SUM(F643*148%)</f>
        <v>33.299999999999997</v>
      </c>
      <c r="J643" s="92"/>
      <c r="K643" s="145">
        <f t="shared" si="10"/>
        <v>0</v>
      </c>
    </row>
    <row r="644" spans="1:11" s="146" customFormat="1" ht="35.1" customHeight="1">
      <c r="A644" s="105" t="s">
        <v>2195</v>
      </c>
      <c r="B644" s="17" t="s">
        <v>432</v>
      </c>
      <c r="C644" s="17"/>
      <c r="D644" s="17"/>
      <c r="E644" s="17"/>
      <c r="F644" s="144">
        <v>18.8</v>
      </c>
      <c r="G644" s="101"/>
      <c r="H644" s="144">
        <f>SUM(F644*G644)</f>
        <v>0</v>
      </c>
      <c r="I644" s="145">
        <f>SUM(F644*148%)</f>
        <v>27.824000000000002</v>
      </c>
      <c r="J644" s="92"/>
      <c r="K644" s="145">
        <f t="shared" si="10"/>
        <v>0</v>
      </c>
    </row>
    <row r="645" spans="1:11" s="146" customFormat="1" ht="35.1" customHeight="1">
      <c r="A645" s="105" t="s">
        <v>2196</v>
      </c>
      <c r="B645" s="17" t="s">
        <v>1579</v>
      </c>
      <c r="C645" s="17"/>
      <c r="D645" s="17"/>
      <c r="E645" s="17"/>
      <c r="F645" s="144">
        <v>20</v>
      </c>
      <c r="G645" s="101"/>
      <c r="H645" s="144">
        <f>SUM(F645*G645)</f>
        <v>0</v>
      </c>
      <c r="I645" s="145">
        <f>SUM(F645*148%)</f>
        <v>29.6</v>
      </c>
      <c r="J645" s="92"/>
      <c r="K645" s="145">
        <f t="shared" si="10"/>
        <v>0</v>
      </c>
    </row>
    <row r="646" spans="1:11" s="146" customFormat="1" ht="35.1" customHeight="1">
      <c r="A646" s="105" t="s">
        <v>2197</v>
      </c>
      <c r="B646" s="17" t="s">
        <v>792</v>
      </c>
      <c r="C646" s="17"/>
      <c r="D646" s="17"/>
      <c r="E646" s="17"/>
      <c r="F646" s="144">
        <v>20</v>
      </c>
      <c r="G646" s="101"/>
      <c r="H646" s="144">
        <f>SUM(F646*G646)</f>
        <v>0</v>
      </c>
      <c r="I646" s="145">
        <f>SUM(F646*148%)</f>
        <v>29.6</v>
      </c>
      <c r="J646" s="92"/>
      <c r="K646" s="145">
        <f t="shared" si="10"/>
        <v>0</v>
      </c>
    </row>
    <row r="647" spans="1:11" s="146" customFormat="1" ht="35.1" customHeight="1">
      <c r="A647" s="105" t="s">
        <v>2198</v>
      </c>
      <c r="B647" s="36" t="s">
        <v>1209</v>
      </c>
      <c r="C647" s="36"/>
      <c r="D647" s="36"/>
      <c r="E647" s="36"/>
      <c r="F647" s="144">
        <v>21.6</v>
      </c>
      <c r="G647" s="102"/>
      <c r="H647" s="144">
        <f>SUM(F647*G647)</f>
        <v>0</v>
      </c>
      <c r="I647" s="145">
        <f>SUM(F647*148%)</f>
        <v>31.968</v>
      </c>
      <c r="J647" s="92"/>
      <c r="K647" s="145">
        <f t="shared" si="10"/>
        <v>0</v>
      </c>
    </row>
    <row r="648" spans="1:11" s="146" customFormat="1" ht="35.1" customHeight="1">
      <c r="A648" s="105" t="s">
        <v>2199</v>
      </c>
      <c r="B648" s="41" t="s">
        <v>1210</v>
      </c>
      <c r="C648" s="41"/>
      <c r="D648" s="41"/>
      <c r="E648" s="41"/>
      <c r="F648" s="144">
        <v>30</v>
      </c>
      <c r="G648" s="101"/>
      <c r="H648" s="144">
        <f>SUM(F648*G648)</f>
        <v>0</v>
      </c>
      <c r="I648" s="145">
        <f>SUM(F648*148%)</f>
        <v>44.4</v>
      </c>
      <c r="J648" s="92"/>
      <c r="K648" s="145">
        <f t="shared" si="10"/>
        <v>0</v>
      </c>
    </row>
    <row r="649" spans="1:11" s="146" customFormat="1" ht="35.1" customHeight="1">
      <c r="A649" s="105" t="s">
        <v>2200</v>
      </c>
      <c r="B649" s="36" t="s">
        <v>441</v>
      </c>
      <c r="C649" s="36"/>
      <c r="D649" s="36"/>
      <c r="E649" s="36"/>
      <c r="F649" s="144">
        <v>20.0304</v>
      </c>
      <c r="G649" s="101"/>
      <c r="H649" s="144">
        <f>SUM(F649*G649)</f>
        <v>0</v>
      </c>
      <c r="I649" s="145">
        <f>SUM(F649*148%)</f>
        <v>29.644991999999998</v>
      </c>
      <c r="J649" s="92"/>
      <c r="K649" s="145">
        <f t="shared" si="10"/>
        <v>0</v>
      </c>
    </row>
    <row r="650" spans="1:11" s="146" customFormat="1" ht="35.1" customHeight="1">
      <c r="A650" s="105" t="s">
        <v>2201</v>
      </c>
      <c r="B650" s="17" t="s">
        <v>863</v>
      </c>
      <c r="C650" s="17"/>
      <c r="D650" s="17"/>
      <c r="E650" s="17"/>
      <c r="F650" s="144">
        <v>18</v>
      </c>
      <c r="G650" s="101"/>
      <c r="H650" s="144">
        <f>SUM(F650*G650)</f>
        <v>0</v>
      </c>
      <c r="I650" s="145">
        <f>SUM(F650*148%)</f>
        <v>26.64</v>
      </c>
      <c r="J650" s="92"/>
      <c r="K650" s="145">
        <f t="shared" si="10"/>
        <v>0</v>
      </c>
    </row>
    <row r="651" spans="1:11" s="146" customFormat="1" ht="35.1" customHeight="1">
      <c r="A651" s="105" t="s">
        <v>93</v>
      </c>
      <c r="B651" s="17" t="s">
        <v>959</v>
      </c>
      <c r="C651" s="17"/>
      <c r="D651" s="17"/>
      <c r="E651" s="17"/>
      <c r="F651" s="144">
        <v>29.5</v>
      </c>
      <c r="G651" s="101"/>
      <c r="H651" s="144">
        <f>SUM(F651*G651)</f>
        <v>0</v>
      </c>
      <c r="I651" s="145">
        <f>SUM(F651*148%)</f>
        <v>43.66</v>
      </c>
      <c r="J651" s="92"/>
      <c r="K651" s="145">
        <f t="shared" si="10"/>
        <v>0</v>
      </c>
    </row>
    <row r="652" spans="1:11" s="146" customFormat="1" ht="35.1" customHeight="1">
      <c r="A652" s="105" t="s">
        <v>2202</v>
      </c>
      <c r="B652" s="36" t="s">
        <v>1413</v>
      </c>
      <c r="C652" s="36"/>
      <c r="D652" s="36"/>
      <c r="E652" s="36"/>
      <c r="F652" s="144">
        <v>20</v>
      </c>
      <c r="G652" s="101"/>
      <c r="H652" s="144">
        <f>SUM(F652*G652)</f>
        <v>0</v>
      </c>
      <c r="I652" s="145">
        <f>SUM(F652*148%)</f>
        <v>29.6</v>
      </c>
      <c r="J652" s="92"/>
      <c r="K652" s="145">
        <f t="shared" si="10"/>
        <v>0</v>
      </c>
    </row>
    <row r="653" spans="1:11" s="146" customFormat="1" ht="35.1" customHeight="1">
      <c r="A653" s="105" t="s">
        <v>2203</v>
      </c>
      <c r="B653" s="36" t="s">
        <v>1103</v>
      </c>
      <c r="C653" s="36"/>
      <c r="D653" s="36"/>
      <c r="E653" s="36"/>
      <c r="F653" s="144">
        <v>23</v>
      </c>
      <c r="G653" s="101"/>
      <c r="H653" s="144">
        <f>SUM(F653*G653)</f>
        <v>0</v>
      </c>
      <c r="I653" s="145">
        <f>SUM(F653*148%)</f>
        <v>34.04</v>
      </c>
      <c r="J653" s="92"/>
      <c r="K653" s="145">
        <f t="shared" si="10"/>
        <v>0</v>
      </c>
    </row>
    <row r="654" spans="1:11" s="146" customFormat="1" ht="35.1" customHeight="1">
      <c r="A654" s="105" t="s">
        <v>2204</v>
      </c>
      <c r="B654" s="41" t="s">
        <v>98</v>
      </c>
      <c r="C654" s="41"/>
      <c r="D654" s="41"/>
      <c r="E654" s="41"/>
      <c r="F654" s="144">
        <v>26.7072</v>
      </c>
      <c r="G654" s="101"/>
      <c r="H654" s="144">
        <f>SUM(F654*G654)</f>
        <v>0</v>
      </c>
      <c r="I654" s="145">
        <f>SUM(F654*148%)</f>
        <v>39.526656000000003</v>
      </c>
      <c r="J654" s="92"/>
      <c r="K654" s="145">
        <f t="shared" si="10"/>
        <v>0</v>
      </c>
    </row>
    <row r="655" spans="1:11" s="146" customFormat="1" ht="35.1" customHeight="1">
      <c r="A655" s="105" t="s">
        <v>2205</v>
      </c>
      <c r="B655" s="41" t="s">
        <v>442</v>
      </c>
      <c r="C655" s="41"/>
      <c r="D655" s="41"/>
      <c r="E655" s="41"/>
      <c r="F655" s="144">
        <v>17.5</v>
      </c>
      <c r="G655" s="101"/>
      <c r="H655" s="144">
        <f>SUM(F655*G655)</f>
        <v>0</v>
      </c>
      <c r="I655" s="145">
        <f>SUM(F655*148%)</f>
        <v>25.9</v>
      </c>
      <c r="J655" s="92"/>
      <c r="K655" s="145">
        <f t="shared" si="10"/>
        <v>0</v>
      </c>
    </row>
    <row r="656" spans="1:11" s="146" customFormat="1" ht="35.1" customHeight="1">
      <c r="A656" s="105" t="s">
        <v>2206</v>
      </c>
      <c r="B656" s="36" t="s">
        <v>1616</v>
      </c>
      <c r="C656" s="36"/>
      <c r="D656" s="36"/>
      <c r="E656" s="36"/>
      <c r="F656" s="144">
        <v>52</v>
      </c>
      <c r="G656" s="102"/>
      <c r="H656" s="144">
        <f>SUM(F656*G656)</f>
        <v>0</v>
      </c>
      <c r="I656" s="145">
        <f>SUM(F656*148%)</f>
        <v>76.959999999999994</v>
      </c>
      <c r="J656" s="108"/>
      <c r="K656" s="145">
        <f t="shared" si="10"/>
        <v>0</v>
      </c>
    </row>
    <row r="657" spans="1:11" s="146" customFormat="1" ht="35.1" customHeight="1">
      <c r="A657" s="105" t="s">
        <v>2207</v>
      </c>
      <c r="B657" s="36" t="s">
        <v>643</v>
      </c>
      <c r="C657" s="36"/>
      <c r="D657" s="36"/>
      <c r="E657" s="36"/>
      <c r="F657" s="144">
        <v>20</v>
      </c>
      <c r="G657" s="101"/>
      <c r="H657" s="144">
        <f>SUM(F657*G657)</f>
        <v>0</v>
      </c>
      <c r="I657" s="145">
        <f>SUM(F657*148%)</f>
        <v>29.6</v>
      </c>
      <c r="J657" s="92"/>
      <c r="K657" s="145">
        <f t="shared" ref="K657:K720" si="11">J657*I657</f>
        <v>0</v>
      </c>
    </row>
    <row r="658" spans="1:11" s="146" customFormat="1" ht="35.1" customHeight="1">
      <c r="A658" s="105" t="s">
        <v>2208</v>
      </c>
      <c r="B658" s="41" t="s">
        <v>302</v>
      </c>
      <c r="C658" s="41"/>
      <c r="D658" s="41"/>
      <c r="E658" s="41"/>
      <c r="F658" s="144">
        <v>20</v>
      </c>
      <c r="G658" s="101"/>
      <c r="H658" s="144">
        <f>SUM(F658*G658)</f>
        <v>0</v>
      </c>
      <c r="I658" s="145">
        <f>SUM(F658*148%)</f>
        <v>29.6</v>
      </c>
      <c r="J658" s="92"/>
      <c r="K658" s="145">
        <f t="shared" si="11"/>
        <v>0</v>
      </c>
    </row>
    <row r="659" spans="1:11" s="146" customFormat="1" ht="35.1" customHeight="1">
      <c r="A659" s="105" t="s">
        <v>2209</v>
      </c>
      <c r="B659" s="36" t="s">
        <v>434</v>
      </c>
      <c r="C659" s="36"/>
      <c r="D659" s="36"/>
      <c r="E659" s="36"/>
      <c r="F659" s="144">
        <v>24</v>
      </c>
      <c r="G659" s="101"/>
      <c r="H659" s="144">
        <f>SUM(F659*G659)</f>
        <v>0</v>
      </c>
      <c r="I659" s="145">
        <f>SUM(F659*148%)</f>
        <v>35.519999999999996</v>
      </c>
      <c r="J659" s="92"/>
      <c r="K659" s="145">
        <f t="shared" si="11"/>
        <v>0</v>
      </c>
    </row>
    <row r="660" spans="1:11" s="146" customFormat="1" ht="35.1" customHeight="1">
      <c r="A660" s="105" t="s">
        <v>2210</v>
      </c>
      <c r="B660" s="36" t="s">
        <v>1644</v>
      </c>
      <c r="C660" s="36"/>
      <c r="D660" s="36"/>
      <c r="E660" s="36"/>
      <c r="F660" s="144">
        <v>32</v>
      </c>
      <c r="G660" s="102"/>
      <c r="H660" s="144">
        <f>SUM(F660*G660)</f>
        <v>0</v>
      </c>
      <c r="I660" s="145">
        <f>SUM(F660*148%)</f>
        <v>47.36</v>
      </c>
      <c r="J660" s="108"/>
      <c r="K660" s="145">
        <f t="shared" si="11"/>
        <v>0</v>
      </c>
    </row>
    <row r="661" spans="1:11" s="146" customFormat="1" ht="35.1" customHeight="1">
      <c r="A661" s="105" t="s">
        <v>2211</v>
      </c>
      <c r="B661" s="36" t="s">
        <v>487</v>
      </c>
      <c r="C661" s="36"/>
      <c r="D661" s="36"/>
      <c r="E661" s="36"/>
      <c r="F661" s="144">
        <v>35.951999999999998</v>
      </c>
      <c r="G661" s="101"/>
      <c r="H661" s="144">
        <f>SUM(F661*G661)</f>
        <v>0</v>
      </c>
      <c r="I661" s="145">
        <f>SUM(F661*148%)</f>
        <v>53.208959999999998</v>
      </c>
      <c r="J661" s="92"/>
      <c r="K661" s="145">
        <f t="shared" si="11"/>
        <v>0</v>
      </c>
    </row>
    <row r="662" spans="1:11" s="146" customFormat="1" ht="35.1" customHeight="1">
      <c r="A662" s="105" t="s">
        <v>2212</v>
      </c>
      <c r="B662" s="27" t="s">
        <v>435</v>
      </c>
      <c r="C662" s="27"/>
      <c r="D662" s="27"/>
      <c r="E662" s="27"/>
      <c r="F662" s="144">
        <v>35.951999999999998</v>
      </c>
      <c r="G662" s="101"/>
      <c r="H662" s="144">
        <f>SUM(F662*G662)</f>
        <v>0</v>
      </c>
      <c r="I662" s="145">
        <f>SUM(F662*148%)</f>
        <v>53.208959999999998</v>
      </c>
      <c r="J662" s="92"/>
      <c r="K662" s="145">
        <f t="shared" si="11"/>
        <v>0</v>
      </c>
    </row>
    <row r="663" spans="1:11" s="146" customFormat="1" ht="35.1" customHeight="1">
      <c r="A663" s="105" t="s">
        <v>94</v>
      </c>
      <c r="B663" s="36" t="s">
        <v>961</v>
      </c>
      <c r="C663" s="36"/>
      <c r="D663" s="36"/>
      <c r="E663" s="36"/>
      <c r="F663" s="144">
        <v>49</v>
      </c>
      <c r="G663" s="101"/>
      <c r="H663" s="144">
        <f>SUM(F663*G663)</f>
        <v>0</v>
      </c>
      <c r="I663" s="145">
        <f>SUM(F663*148%)</f>
        <v>72.52</v>
      </c>
      <c r="J663" s="92"/>
      <c r="K663" s="145">
        <f t="shared" si="11"/>
        <v>0</v>
      </c>
    </row>
    <row r="664" spans="1:11" s="146" customFormat="1" ht="35.1" customHeight="1">
      <c r="A664" s="105" t="s">
        <v>2213</v>
      </c>
      <c r="B664" s="36" t="s">
        <v>1414</v>
      </c>
      <c r="C664" s="36"/>
      <c r="D664" s="36"/>
      <c r="E664" s="36"/>
      <c r="F664" s="144">
        <v>28</v>
      </c>
      <c r="G664" s="101"/>
      <c r="H664" s="144">
        <f>SUM(F664*G664)</f>
        <v>0</v>
      </c>
      <c r="I664" s="145">
        <f>SUM(F664*148%)</f>
        <v>41.44</v>
      </c>
      <c r="J664" s="92"/>
      <c r="K664" s="145">
        <f t="shared" si="11"/>
        <v>0</v>
      </c>
    </row>
    <row r="665" spans="1:11" s="146" customFormat="1" ht="35.1" customHeight="1">
      <c r="A665" s="105" t="s">
        <v>2214</v>
      </c>
      <c r="B665" s="36" t="s">
        <v>960</v>
      </c>
      <c r="C665" s="36"/>
      <c r="D665" s="36"/>
      <c r="E665" s="36"/>
      <c r="F665" s="144">
        <v>49</v>
      </c>
      <c r="G665" s="101"/>
      <c r="H665" s="144">
        <f>SUM(F665*G665)</f>
        <v>0</v>
      </c>
      <c r="I665" s="145">
        <f>SUM(F665*148%)</f>
        <v>72.52</v>
      </c>
      <c r="J665" s="92"/>
      <c r="K665" s="145">
        <f t="shared" si="11"/>
        <v>0</v>
      </c>
    </row>
    <row r="666" spans="1:11" s="146" customFormat="1" ht="35.1" customHeight="1">
      <c r="A666" s="105" t="s">
        <v>2215</v>
      </c>
      <c r="B666" s="36" t="s">
        <v>1207</v>
      </c>
      <c r="C666" s="36"/>
      <c r="D666" s="36"/>
      <c r="E666" s="36"/>
      <c r="F666" s="144">
        <v>55</v>
      </c>
      <c r="G666" s="101"/>
      <c r="H666" s="144">
        <f>SUM(F666*G666)</f>
        <v>0</v>
      </c>
      <c r="I666" s="145">
        <f>SUM(F666*148%)</f>
        <v>81.400000000000006</v>
      </c>
      <c r="J666" s="92"/>
      <c r="K666" s="145">
        <f t="shared" si="11"/>
        <v>0</v>
      </c>
    </row>
    <row r="667" spans="1:11" s="146" customFormat="1" ht="35.1" customHeight="1">
      <c r="A667" s="105" t="s">
        <v>2216</v>
      </c>
      <c r="B667" s="27" t="s">
        <v>2217</v>
      </c>
      <c r="C667" s="27"/>
      <c r="D667" s="27"/>
      <c r="E667" s="27"/>
      <c r="F667" s="144">
        <v>64</v>
      </c>
      <c r="G667" s="101"/>
      <c r="H667" s="144">
        <f>SUM(F667*G667)</f>
        <v>0</v>
      </c>
      <c r="I667" s="145">
        <f>SUM(F667*148%)</f>
        <v>94.72</v>
      </c>
      <c r="J667" s="92"/>
      <c r="K667" s="145">
        <f t="shared" si="11"/>
        <v>0</v>
      </c>
    </row>
    <row r="668" spans="1:11" s="146" customFormat="1" ht="35.1" customHeight="1">
      <c r="A668" s="105" t="s">
        <v>2218</v>
      </c>
      <c r="B668" s="36" t="s">
        <v>1042</v>
      </c>
      <c r="C668" s="36"/>
      <c r="D668" s="36"/>
      <c r="E668" s="36"/>
      <c r="F668" s="144">
        <v>17.667840000000002</v>
      </c>
      <c r="G668" s="101"/>
      <c r="H668" s="144">
        <f>SUM(F668*G668)</f>
        <v>0</v>
      </c>
      <c r="I668" s="145">
        <f>SUM(F668*148%)</f>
        <v>26.148403200000001</v>
      </c>
      <c r="J668" s="92"/>
      <c r="K668" s="145">
        <f t="shared" si="11"/>
        <v>0</v>
      </c>
    </row>
    <row r="669" spans="1:11" s="146" customFormat="1" ht="35.1" customHeight="1">
      <c r="A669" s="105" t="s">
        <v>2219</v>
      </c>
      <c r="B669" s="36" t="s">
        <v>439</v>
      </c>
      <c r="C669" s="36"/>
      <c r="D669" s="36"/>
      <c r="E669" s="36"/>
      <c r="F669" s="144">
        <v>16.5</v>
      </c>
      <c r="G669" s="101"/>
      <c r="H669" s="144">
        <f>SUM(F669*G669)</f>
        <v>0</v>
      </c>
      <c r="I669" s="145">
        <f>SUM(F669*148%)</f>
        <v>24.419999999999998</v>
      </c>
      <c r="J669" s="92"/>
      <c r="K669" s="145">
        <f t="shared" si="11"/>
        <v>0</v>
      </c>
    </row>
    <row r="670" spans="1:11" s="146" customFormat="1" ht="35.1" customHeight="1">
      <c r="A670" s="105" t="s">
        <v>2220</v>
      </c>
      <c r="B670" s="36" t="s">
        <v>99</v>
      </c>
      <c r="C670" s="36"/>
      <c r="D670" s="36"/>
      <c r="E670" s="36"/>
      <c r="F670" s="144">
        <v>21.5</v>
      </c>
      <c r="G670" s="101"/>
      <c r="H670" s="144">
        <f>SUM(F670*G670)</f>
        <v>0</v>
      </c>
      <c r="I670" s="145">
        <f>SUM(F670*148%)</f>
        <v>31.82</v>
      </c>
      <c r="J670" s="92"/>
      <c r="K670" s="145">
        <f t="shared" si="11"/>
        <v>0</v>
      </c>
    </row>
    <row r="671" spans="1:11" s="147" customFormat="1" ht="35.1" customHeight="1">
      <c r="A671" s="105" t="s">
        <v>2221</v>
      </c>
      <c r="B671" s="27" t="s">
        <v>2222</v>
      </c>
      <c r="C671" s="27"/>
      <c r="D671" s="27"/>
      <c r="E671" s="27"/>
      <c r="F671" s="144">
        <v>23.9</v>
      </c>
      <c r="G671" s="101"/>
      <c r="H671" s="144">
        <f>SUM(F671*G671)</f>
        <v>0</v>
      </c>
      <c r="I671" s="145">
        <f>SUM(F671*148%)</f>
        <v>35.372</v>
      </c>
      <c r="J671" s="92"/>
      <c r="K671" s="145">
        <f t="shared" si="11"/>
        <v>0</v>
      </c>
    </row>
    <row r="672" spans="1:11" s="147" customFormat="1" ht="35.1" customHeight="1">
      <c r="A672" s="105" t="s">
        <v>2223</v>
      </c>
      <c r="B672" s="36" t="s">
        <v>1102</v>
      </c>
      <c r="C672" s="36"/>
      <c r="D672" s="36"/>
      <c r="E672" s="36"/>
      <c r="F672" s="144">
        <v>2</v>
      </c>
      <c r="G672" s="101"/>
      <c r="H672" s="144">
        <f>SUM(F672*G672)</f>
        <v>0</v>
      </c>
      <c r="I672" s="145">
        <f>SUM(F672*148%)</f>
        <v>2.96</v>
      </c>
      <c r="J672" s="92"/>
      <c r="K672" s="145">
        <f t="shared" si="11"/>
        <v>0</v>
      </c>
    </row>
    <row r="673" spans="1:13" s="146" customFormat="1" ht="35.1" customHeight="1">
      <c r="A673" s="105" t="s">
        <v>2224</v>
      </c>
      <c r="B673" s="17" t="s">
        <v>1411</v>
      </c>
      <c r="C673" s="17"/>
      <c r="D673" s="17"/>
      <c r="E673" s="17"/>
      <c r="F673" s="144">
        <v>1.4</v>
      </c>
      <c r="G673" s="101"/>
      <c r="H673" s="144">
        <f>SUM(F673*G673)</f>
        <v>0</v>
      </c>
      <c r="I673" s="145">
        <f>SUM(F673*148%)</f>
        <v>2.0720000000000001</v>
      </c>
      <c r="J673" s="92"/>
      <c r="K673" s="145">
        <f t="shared" si="11"/>
        <v>0</v>
      </c>
    </row>
    <row r="674" spans="1:13" s="146" customFormat="1" ht="35.1" customHeight="1">
      <c r="A674" s="105" t="s">
        <v>2225</v>
      </c>
      <c r="B674" s="17" t="s">
        <v>1343</v>
      </c>
      <c r="C674" s="17"/>
      <c r="D674" s="17"/>
      <c r="E674" s="17"/>
      <c r="F674" s="144">
        <v>1.4</v>
      </c>
      <c r="G674" s="101"/>
      <c r="H674" s="144">
        <f>SUM(F674*G674)</f>
        <v>0</v>
      </c>
      <c r="I674" s="145">
        <f>SUM(F674*148%)</f>
        <v>2.0720000000000001</v>
      </c>
      <c r="J674" s="92"/>
      <c r="K674" s="145">
        <f t="shared" si="11"/>
        <v>0</v>
      </c>
    </row>
    <row r="675" spans="1:13" s="146" customFormat="1" ht="35.1" customHeight="1">
      <c r="A675" s="105" t="s">
        <v>2226</v>
      </c>
      <c r="B675" s="27" t="s">
        <v>2227</v>
      </c>
      <c r="C675" s="27"/>
      <c r="D675" s="27"/>
      <c r="E675" s="27"/>
      <c r="F675" s="144">
        <v>1.92</v>
      </c>
      <c r="G675" s="101"/>
      <c r="H675" s="144">
        <f>SUM(F675*G675)</f>
        <v>0</v>
      </c>
      <c r="I675" s="145">
        <f>SUM(F675*148%)</f>
        <v>2.8415999999999997</v>
      </c>
      <c r="J675" s="92"/>
      <c r="K675" s="145">
        <f t="shared" si="11"/>
        <v>0</v>
      </c>
    </row>
    <row r="676" spans="1:13" s="146" customFormat="1" ht="35.1" customHeight="1">
      <c r="A676" s="105" t="s">
        <v>2228</v>
      </c>
      <c r="B676" s="36" t="s">
        <v>1100</v>
      </c>
      <c r="C676" s="36"/>
      <c r="D676" s="36"/>
      <c r="E676" s="36"/>
      <c r="F676" s="144">
        <v>2.25</v>
      </c>
      <c r="G676" s="101"/>
      <c r="H676" s="144">
        <f>SUM(F676*G676)</f>
        <v>0</v>
      </c>
      <c r="I676" s="145">
        <f>SUM(F676*148%)</f>
        <v>3.33</v>
      </c>
      <c r="J676" s="92"/>
      <c r="K676" s="145">
        <f t="shared" si="11"/>
        <v>0</v>
      </c>
    </row>
    <row r="677" spans="1:13" s="146" customFormat="1" ht="35.1" customHeight="1">
      <c r="A677" s="105" t="s">
        <v>2229</v>
      </c>
      <c r="B677" s="36" t="s">
        <v>1099</v>
      </c>
      <c r="C677" s="36"/>
      <c r="D677" s="36"/>
      <c r="E677" s="36"/>
      <c r="F677" s="144">
        <v>1.8</v>
      </c>
      <c r="G677" s="101"/>
      <c r="H677" s="144">
        <f>SUM(F677*G677)</f>
        <v>0</v>
      </c>
      <c r="I677" s="145">
        <f>SUM(F677*148%)</f>
        <v>2.6640000000000001</v>
      </c>
      <c r="J677" s="92"/>
      <c r="K677" s="145">
        <f t="shared" si="11"/>
        <v>0</v>
      </c>
    </row>
    <row r="678" spans="1:13" s="146" customFormat="1" ht="35.1" customHeight="1">
      <c r="A678" s="105" t="s">
        <v>2230</v>
      </c>
      <c r="B678" s="17" t="s">
        <v>1029</v>
      </c>
      <c r="C678" s="17"/>
      <c r="D678" s="17"/>
      <c r="E678" s="17"/>
      <c r="F678" s="144">
        <v>16</v>
      </c>
      <c r="G678" s="101"/>
      <c r="H678" s="144">
        <f>SUM(F678*G678)</f>
        <v>0</v>
      </c>
      <c r="I678" s="145">
        <f>SUM(F678*148%)</f>
        <v>23.68</v>
      </c>
      <c r="J678" s="92"/>
      <c r="K678" s="145">
        <f t="shared" si="11"/>
        <v>0</v>
      </c>
    </row>
    <row r="679" spans="1:13" s="146" customFormat="1" ht="35.1" customHeight="1">
      <c r="A679" s="105" t="s">
        <v>2231</v>
      </c>
      <c r="B679" s="36" t="s">
        <v>1346</v>
      </c>
      <c r="C679" s="36"/>
      <c r="D679" s="36"/>
      <c r="E679" s="36"/>
      <c r="F679" s="144">
        <v>3</v>
      </c>
      <c r="G679" s="102"/>
      <c r="H679" s="144">
        <f>SUM(F679*G679)</f>
        <v>0</v>
      </c>
      <c r="I679" s="145">
        <f>SUM(F679*148%)</f>
        <v>4.4399999999999995</v>
      </c>
      <c r="J679" s="92"/>
      <c r="K679" s="145">
        <f t="shared" si="11"/>
        <v>0</v>
      </c>
    </row>
    <row r="680" spans="1:13" s="146" customFormat="1" ht="35.1" customHeight="1">
      <c r="A680" s="105" t="s">
        <v>2232</v>
      </c>
      <c r="B680" s="36" t="s">
        <v>1347</v>
      </c>
      <c r="C680" s="36"/>
      <c r="D680" s="36"/>
      <c r="E680" s="36"/>
      <c r="F680" s="144">
        <v>3.1</v>
      </c>
      <c r="G680" s="102"/>
      <c r="H680" s="144">
        <f>SUM(F680*G680)</f>
        <v>0</v>
      </c>
      <c r="I680" s="145">
        <f>SUM(F680*148%)</f>
        <v>4.5880000000000001</v>
      </c>
      <c r="J680" s="92"/>
      <c r="K680" s="145">
        <f t="shared" si="11"/>
        <v>0</v>
      </c>
      <c r="L680" s="147"/>
      <c r="M680" s="147"/>
    </row>
    <row r="681" spans="1:13" s="146" customFormat="1" ht="35.1" customHeight="1">
      <c r="A681" s="105" t="s">
        <v>2233</v>
      </c>
      <c r="B681" s="36" t="s">
        <v>1348</v>
      </c>
      <c r="C681" s="36"/>
      <c r="D681" s="36"/>
      <c r="E681" s="36"/>
      <c r="F681" s="144">
        <v>3.3</v>
      </c>
      <c r="G681" s="102"/>
      <c r="H681" s="144">
        <f>SUM(F681*G681)</f>
        <v>0</v>
      </c>
      <c r="I681" s="145">
        <f>SUM(F681*148%)</f>
        <v>4.8839999999999995</v>
      </c>
      <c r="J681" s="92"/>
      <c r="K681" s="145">
        <f t="shared" si="11"/>
        <v>0</v>
      </c>
      <c r="L681" s="147"/>
      <c r="M681" s="147"/>
    </row>
    <row r="682" spans="1:13" s="146" customFormat="1" ht="35.1" customHeight="1">
      <c r="A682" s="105" t="s">
        <v>2234</v>
      </c>
      <c r="B682" s="36" t="s">
        <v>1349</v>
      </c>
      <c r="C682" s="36"/>
      <c r="D682" s="36"/>
      <c r="E682" s="36"/>
      <c r="F682" s="144">
        <v>3.3</v>
      </c>
      <c r="G682" s="102"/>
      <c r="H682" s="144">
        <f>SUM(F682*G682)</f>
        <v>0</v>
      </c>
      <c r="I682" s="145">
        <f>SUM(F682*148%)</f>
        <v>4.8839999999999995</v>
      </c>
      <c r="J682" s="92"/>
      <c r="K682" s="145">
        <f t="shared" si="11"/>
        <v>0</v>
      </c>
      <c r="L682" s="147"/>
      <c r="M682" s="147"/>
    </row>
    <row r="683" spans="1:13" s="146" customFormat="1" ht="35.1" customHeight="1">
      <c r="A683" s="105" t="s">
        <v>2235</v>
      </c>
      <c r="B683" s="36" t="s">
        <v>1350</v>
      </c>
      <c r="C683" s="36"/>
      <c r="D683" s="36"/>
      <c r="E683" s="36"/>
      <c r="F683" s="144">
        <v>3.4</v>
      </c>
      <c r="G683" s="102"/>
      <c r="H683" s="144">
        <f>SUM(F683*G683)</f>
        <v>0</v>
      </c>
      <c r="I683" s="145">
        <f>SUM(F683*148%)</f>
        <v>5.032</v>
      </c>
      <c r="J683" s="92"/>
      <c r="K683" s="145">
        <f t="shared" si="11"/>
        <v>0</v>
      </c>
      <c r="L683" s="147"/>
      <c r="M683" s="147"/>
    </row>
    <row r="684" spans="1:13" s="146" customFormat="1" ht="35.1" customHeight="1">
      <c r="A684" s="105" t="s">
        <v>2236</v>
      </c>
      <c r="B684" s="36" t="s">
        <v>1442</v>
      </c>
      <c r="C684" s="36"/>
      <c r="D684" s="36"/>
      <c r="E684" s="36"/>
      <c r="F684" s="144">
        <v>3.4</v>
      </c>
      <c r="G684" s="102"/>
      <c r="H684" s="144">
        <f>SUM(F684*G684)</f>
        <v>0</v>
      </c>
      <c r="I684" s="145">
        <f>SUM(F684*148%)</f>
        <v>5.032</v>
      </c>
      <c r="J684" s="92"/>
      <c r="K684" s="145">
        <f t="shared" si="11"/>
        <v>0</v>
      </c>
    </row>
    <row r="685" spans="1:13" s="146" customFormat="1" ht="35.1" customHeight="1">
      <c r="A685" s="105" t="s">
        <v>2237</v>
      </c>
      <c r="B685" s="36" t="s">
        <v>1443</v>
      </c>
      <c r="C685" s="36"/>
      <c r="D685" s="36"/>
      <c r="E685" s="36"/>
      <c r="F685" s="144">
        <v>3.5</v>
      </c>
      <c r="G685" s="102"/>
      <c r="H685" s="144">
        <f>SUM(F685*G685)</f>
        <v>0</v>
      </c>
      <c r="I685" s="145">
        <f>SUM(F685*148%)</f>
        <v>5.18</v>
      </c>
      <c r="J685" s="92"/>
      <c r="K685" s="145">
        <f t="shared" si="11"/>
        <v>0</v>
      </c>
    </row>
    <row r="686" spans="1:13" s="146" customFormat="1" ht="35.1" customHeight="1">
      <c r="A686" s="105" t="s">
        <v>954</v>
      </c>
      <c r="B686" s="36" t="s">
        <v>1211</v>
      </c>
      <c r="C686" s="36"/>
      <c r="D686" s="36"/>
      <c r="E686" s="36"/>
      <c r="F686" s="144">
        <v>3.8</v>
      </c>
      <c r="G686" s="102"/>
      <c r="H686" s="144">
        <f>SUM(F686*G686)</f>
        <v>0</v>
      </c>
      <c r="I686" s="145">
        <f>SUM(F686*148%)</f>
        <v>5.6239999999999997</v>
      </c>
      <c r="J686" s="92"/>
      <c r="K686" s="145">
        <f t="shared" si="11"/>
        <v>0</v>
      </c>
    </row>
    <row r="687" spans="1:13" s="146" customFormat="1" ht="35.1" customHeight="1">
      <c r="A687" s="105" t="s">
        <v>2238</v>
      </c>
      <c r="B687" s="36" t="s">
        <v>1212</v>
      </c>
      <c r="C687" s="36"/>
      <c r="D687" s="36"/>
      <c r="E687" s="36"/>
      <c r="F687" s="144">
        <v>3.8</v>
      </c>
      <c r="G687" s="102"/>
      <c r="H687" s="144">
        <f>SUM(F687*G687)</f>
        <v>0</v>
      </c>
      <c r="I687" s="145">
        <f>SUM(F687*148%)</f>
        <v>5.6239999999999997</v>
      </c>
      <c r="J687" s="92"/>
      <c r="K687" s="145">
        <f t="shared" si="11"/>
        <v>0</v>
      </c>
    </row>
    <row r="688" spans="1:13" s="147" customFormat="1" ht="35.1" customHeight="1">
      <c r="A688" s="105" t="s">
        <v>2239</v>
      </c>
      <c r="B688" s="36" t="s">
        <v>1415</v>
      </c>
      <c r="C688" s="36"/>
      <c r="D688" s="36"/>
      <c r="E688" s="36"/>
      <c r="F688" s="144">
        <v>3.8</v>
      </c>
      <c r="G688" s="102"/>
      <c r="H688" s="144">
        <f>SUM(F688*G688)</f>
        <v>0</v>
      </c>
      <c r="I688" s="145">
        <f>SUM(F688*148%)</f>
        <v>5.6239999999999997</v>
      </c>
      <c r="J688" s="92"/>
      <c r="K688" s="145">
        <f t="shared" si="11"/>
        <v>0</v>
      </c>
    </row>
    <row r="689" spans="1:13" s="147" customFormat="1" ht="35.1" customHeight="1">
      <c r="A689" s="105" t="s">
        <v>2240</v>
      </c>
      <c r="B689" s="36" t="s">
        <v>1213</v>
      </c>
      <c r="C689" s="36"/>
      <c r="D689" s="36"/>
      <c r="E689" s="36"/>
      <c r="F689" s="144">
        <v>3.7</v>
      </c>
      <c r="G689" s="102"/>
      <c r="H689" s="144">
        <f>SUM(F689*G689)</f>
        <v>0</v>
      </c>
      <c r="I689" s="145">
        <f>SUM(F689*148%)</f>
        <v>5.476</v>
      </c>
      <c r="J689" s="92"/>
      <c r="K689" s="145">
        <f t="shared" si="11"/>
        <v>0</v>
      </c>
    </row>
    <row r="690" spans="1:13" s="146" customFormat="1" ht="35.1" customHeight="1">
      <c r="A690" s="105" t="s">
        <v>2241</v>
      </c>
      <c r="B690" s="36" t="s">
        <v>644</v>
      </c>
      <c r="C690" s="36"/>
      <c r="D690" s="36"/>
      <c r="E690" s="36"/>
      <c r="F690" s="144">
        <v>3</v>
      </c>
      <c r="G690" s="102"/>
      <c r="H690" s="144">
        <f>SUM(F690*G690)</f>
        <v>0</v>
      </c>
      <c r="I690" s="145">
        <f>SUM(F690*148%)</f>
        <v>4.4399999999999995</v>
      </c>
      <c r="J690" s="92"/>
      <c r="K690" s="145">
        <f t="shared" si="11"/>
        <v>0</v>
      </c>
    </row>
    <row r="691" spans="1:13" s="146" customFormat="1" ht="35.1" customHeight="1">
      <c r="A691" s="105" t="s">
        <v>2242</v>
      </c>
      <c r="B691" s="36" t="s">
        <v>645</v>
      </c>
      <c r="C691" s="36"/>
      <c r="D691" s="36"/>
      <c r="E691" s="36"/>
      <c r="F691" s="144">
        <v>3.19</v>
      </c>
      <c r="G691" s="102"/>
      <c r="H691" s="144">
        <f>SUM(F691*G691)</f>
        <v>0</v>
      </c>
      <c r="I691" s="145">
        <f>SUM(F691*148%)</f>
        <v>4.7211999999999996</v>
      </c>
      <c r="J691" s="92"/>
      <c r="K691" s="145">
        <f t="shared" si="11"/>
        <v>0</v>
      </c>
    </row>
    <row r="692" spans="1:13" s="146" customFormat="1" ht="35.1" customHeight="1">
      <c r="A692" s="105" t="s">
        <v>2243</v>
      </c>
      <c r="B692" s="36" t="s">
        <v>646</v>
      </c>
      <c r="C692" s="36"/>
      <c r="D692" s="36"/>
      <c r="E692" s="36"/>
      <c r="F692" s="144">
        <v>3.4</v>
      </c>
      <c r="G692" s="102"/>
      <c r="H692" s="144">
        <f>SUM(F692*G692)</f>
        <v>0</v>
      </c>
      <c r="I692" s="145">
        <f>SUM(F692*148%)</f>
        <v>5.032</v>
      </c>
      <c r="J692" s="92"/>
      <c r="K692" s="145">
        <f t="shared" si="11"/>
        <v>0</v>
      </c>
    </row>
    <row r="693" spans="1:13" s="146" customFormat="1" ht="35.1" customHeight="1">
      <c r="A693" s="105" t="s">
        <v>90</v>
      </c>
      <c r="B693" s="36" t="s">
        <v>647</v>
      </c>
      <c r="C693" s="36"/>
      <c r="D693" s="36"/>
      <c r="E693" s="36"/>
      <c r="F693" s="144">
        <v>4</v>
      </c>
      <c r="G693" s="102"/>
      <c r="H693" s="144">
        <f>SUM(F693*G693)</f>
        <v>0</v>
      </c>
      <c r="I693" s="145">
        <f>SUM(F693*148%)</f>
        <v>5.92</v>
      </c>
      <c r="J693" s="92"/>
      <c r="K693" s="145">
        <f t="shared" si="11"/>
        <v>0</v>
      </c>
    </row>
    <row r="694" spans="1:13" s="147" customFormat="1" ht="35.1" customHeight="1">
      <c r="A694" s="105" t="s">
        <v>2244</v>
      </c>
      <c r="B694" s="36" t="s">
        <v>818</v>
      </c>
      <c r="C694" s="36"/>
      <c r="D694" s="36"/>
      <c r="E694" s="36"/>
      <c r="F694" s="144">
        <v>3.6</v>
      </c>
      <c r="G694" s="102"/>
      <c r="H694" s="144">
        <f>SUM(F694*G694)</f>
        <v>0</v>
      </c>
      <c r="I694" s="145">
        <f>SUM(F694*148%)</f>
        <v>5.3280000000000003</v>
      </c>
      <c r="J694" s="92"/>
      <c r="K694" s="145">
        <f t="shared" si="11"/>
        <v>0</v>
      </c>
    </row>
    <row r="695" spans="1:13" s="146" customFormat="1" ht="35.1" customHeight="1">
      <c r="A695" s="105" t="s">
        <v>2245</v>
      </c>
      <c r="B695" s="41" t="s">
        <v>648</v>
      </c>
      <c r="C695" s="41"/>
      <c r="D695" s="41"/>
      <c r="E695" s="41"/>
      <c r="F695" s="144">
        <v>3.9</v>
      </c>
      <c r="G695" s="102"/>
      <c r="H695" s="144">
        <f>SUM(F695*G695)</f>
        <v>0</v>
      </c>
      <c r="I695" s="145">
        <f>SUM(F695*148%)</f>
        <v>5.7720000000000002</v>
      </c>
      <c r="J695" s="92"/>
      <c r="K695" s="145">
        <f t="shared" si="11"/>
        <v>0</v>
      </c>
    </row>
    <row r="696" spans="1:13" s="146" customFormat="1" ht="35.1" customHeight="1">
      <c r="A696" s="105" t="s">
        <v>2246</v>
      </c>
      <c r="B696" s="17" t="s">
        <v>3182</v>
      </c>
      <c r="C696" s="17"/>
      <c r="D696" s="17"/>
      <c r="E696" s="17"/>
      <c r="F696" s="144">
        <v>3.5</v>
      </c>
      <c r="G696" s="101"/>
      <c r="H696" s="144">
        <f>SUM(F696*G696)</f>
        <v>0</v>
      </c>
      <c r="I696" s="145">
        <f>SUM(F696*148%)</f>
        <v>5.18</v>
      </c>
      <c r="J696" s="92"/>
      <c r="K696" s="145">
        <f t="shared" si="11"/>
        <v>0</v>
      </c>
      <c r="L696" s="147"/>
      <c r="M696" s="147"/>
    </row>
    <row r="697" spans="1:13" s="146" customFormat="1" ht="35.1" customHeight="1">
      <c r="A697" s="105" t="s">
        <v>437</v>
      </c>
      <c r="B697" s="16" t="s">
        <v>1566</v>
      </c>
      <c r="C697" s="16"/>
      <c r="D697" s="16"/>
      <c r="E697" s="16"/>
      <c r="F697" s="144">
        <v>3.9</v>
      </c>
      <c r="G697" s="102"/>
      <c r="H697" s="144">
        <f>SUM(F697*G697)</f>
        <v>0</v>
      </c>
      <c r="I697" s="145">
        <f>SUM(F697*148%)</f>
        <v>5.7720000000000002</v>
      </c>
      <c r="J697" s="92"/>
      <c r="K697" s="145">
        <f t="shared" si="11"/>
        <v>0</v>
      </c>
    </row>
    <row r="698" spans="1:13" s="146" customFormat="1" ht="35.1" customHeight="1">
      <c r="A698" s="105" t="s">
        <v>2247</v>
      </c>
      <c r="B698" s="17" t="s">
        <v>649</v>
      </c>
      <c r="C698" s="17"/>
      <c r="D698" s="17"/>
      <c r="E698" s="17"/>
      <c r="F698" s="144">
        <v>3.9</v>
      </c>
      <c r="G698" s="101"/>
      <c r="H698" s="144">
        <f>SUM(F698*G698)</f>
        <v>0</v>
      </c>
      <c r="I698" s="145">
        <f>SUM(F698*148%)</f>
        <v>5.7720000000000002</v>
      </c>
      <c r="J698" s="92"/>
      <c r="K698" s="145">
        <f t="shared" si="11"/>
        <v>0</v>
      </c>
    </row>
    <row r="699" spans="1:13" s="146" customFormat="1" ht="35.1" customHeight="1">
      <c r="A699" s="105" t="s">
        <v>1206</v>
      </c>
      <c r="B699" s="41" t="s">
        <v>915</v>
      </c>
      <c r="C699" s="41"/>
      <c r="D699" s="41"/>
      <c r="E699" s="41"/>
      <c r="F699" s="144">
        <v>3.9</v>
      </c>
      <c r="G699" s="102"/>
      <c r="H699" s="144">
        <f>SUM(F699*G699)</f>
        <v>0</v>
      </c>
      <c r="I699" s="145">
        <f>SUM(F699*148%)</f>
        <v>5.7720000000000002</v>
      </c>
      <c r="J699" s="92"/>
      <c r="K699" s="145">
        <f t="shared" si="11"/>
        <v>0</v>
      </c>
    </row>
    <row r="700" spans="1:13" s="146" customFormat="1" ht="35.1" customHeight="1">
      <c r="A700" s="105" t="s">
        <v>438</v>
      </c>
      <c r="B700" s="36" t="s">
        <v>916</v>
      </c>
      <c r="C700" s="36"/>
      <c r="D700" s="36"/>
      <c r="E700" s="36"/>
      <c r="F700" s="144">
        <v>3.9</v>
      </c>
      <c r="G700" s="101"/>
      <c r="H700" s="144">
        <f>SUM(F700*G700)</f>
        <v>0</v>
      </c>
      <c r="I700" s="145">
        <f>SUM(F700*148%)</f>
        <v>5.7720000000000002</v>
      </c>
      <c r="J700" s="92"/>
      <c r="K700" s="145">
        <f t="shared" si="11"/>
        <v>0</v>
      </c>
    </row>
    <row r="701" spans="1:13" s="146" customFormat="1" ht="35.1" customHeight="1">
      <c r="A701" s="105" t="s">
        <v>440</v>
      </c>
      <c r="B701" s="17" t="s">
        <v>1351</v>
      </c>
      <c r="C701" s="17"/>
      <c r="D701" s="17"/>
      <c r="E701" s="17"/>
      <c r="F701" s="144">
        <v>3.9</v>
      </c>
      <c r="G701" s="102"/>
      <c r="H701" s="144">
        <f>SUM(F701*G701)</f>
        <v>0</v>
      </c>
      <c r="I701" s="145">
        <f>SUM(F701*148%)</f>
        <v>5.7720000000000002</v>
      </c>
      <c r="J701" s="92"/>
      <c r="K701" s="145">
        <f t="shared" si="11"/>
        <v>0</v>
      </c>
    </row>
    <row r="702" spans="1:13" s="146" customFormat="1" ht="35.1" customHeight="1">
      <c r="A702" s="105" t="s">
        <v>2248</v>
      </c>
      <c r="B702" s="36" t="s">
        <v>1104</v>
      </c>
      <c r="C702" s="36"/>
      <c r="D702" s="36"/>
      <c r="E702" s="36"/>
      <c r="F702" s="144">
        <v>4.5</v>
      </c>
      <c r="G702" s="102"/>
      <c r="H702" s="144">
        <f>SUM(F702*G702)</f>
        <v>0</v>
      </c>
      <c r="I702" s="145">
        <f>SUM(F702*148%)</f>
        <v>6.66</v>
      </c>
      <c r="J702" s="92"/>
      <c r="K702" s="145">
        <f t="shared" si="11"/>
        <v>0</v>
      </c>
    </row>
    <row r="703" spans="1:13" s="146" customFormat="1" ht="35.1" customHeight="1">
      <c r="A703" s="105" t="s">
        <v>1208</v>
      </c>
      <c r="B703" s="36" t="s">
        <v>1445</v>
      </c>
      <c r="C703" s="36"/>
      <c r="D703" s="36"/>
      <c r="E703" s="36"/>
      <c r="F703" s="144">
        <v>5.7</v>
      </c>
      <c r="G703" s="101"/>
      <c r="H703" s="144">
        <f>SUM(F703*G703)</f>
        <v>0</v>
      </c>
      <c r="I703" s="145">
        <f>SUM(F703*148%)</f>
        <v>8.4359999999999999</v>
      </c>
      <c r="J703" s="92"/>
      <c r="K703" s="145">
        <f t="shared" si="11"/>
        <v>0</v>
      </c>
    </row>
    <row r="704" spans="1:13" s="146" customFormat="1" ht="35.1" customHeight="1">
      <c r="A704" s="105" t="s">
        <v>436</v>
      </c>
      <c r="B704" s="19" t="s">
        <v>1417</v>
      </c>
      <c r="C704" s="19"/>
      <c r="D704" s="19"/>
      <c r="E704" s="19"/>
      <c r="F704" s="144">
        <v>5</v>
      </c>
      <c r="G704" s="102"/>
      <c r="H704" s="144">
        <f>SUM(F704*G704)</f>
        <v>0</v>
      </c>
      <c r="I704" s="145">
        <f>SUM(F704*148%)</f>
        <v>7.4</v>
      </c>
      <c r="J704" s="92"/>
      <c r="K704" s="145">
        <f t="shared" si="11"/>
        <v>0</v>
      </c>
    </row>
    <row r="705" spans="1:11" s="146" customFormat="1" ht="35.1" customHeight="1">
      <c r="A705" s="105" t="s">
        <v>2249</v>
      </c>
      <c r="B705" s="41" t="s">
        <v>913</v>
      </c>
      <c r="C705" s="41"/>
      <c r="D705" s="41"/>
      <c r="E705" s="41"/>
      <c r="F705" s="144">
        <v>6.5</v>
      </c>
      <c r="G705" s="102"/>
      <c r="H705" s="144">
        <f>SUM(F705*G705)</f>
        <v>0</v>
      </c>
      <c r="I705" s="145">
        <f>SUM(F705*148%)</f>
        <v>9.6199999999999992</v>
      </c>
      <c r="J705" s="92"/>
      <c r="K705" s="145">
        <f t="shared" si="11"/>
        <v>0</v>
      </c>
    </row>
    <row r="706" spans="1:11" s="146" customFormat="1" ht="35.1" customHeight="1">
      <c r="A706" s="105" t="s">
        <v>321</v>
      </c>
      <c r="B706" s="19" t="s">
        <v>1416</v>
      </c>
      <c r="C706" s="19"/>
      <c r="D706" s="19"/>
      <c r="E706" s="19"/>
      <c r="F706" s="144">
        <v>5</v>
      </c>
      <c r="G706" s="102"/>
      <c r="H706" s="144">
        <f>SUM(F706*G706)</f>
        <v>0</v>
      </c>
      <c r="I706" s="145">
        <f>SUM(F706*148%)</f>
        <v>7.4</v>
      </c>
      <c r="J706" s="92"/>
      <c r="K706" s="145">
        <f t="shared" si="11"/>
        <v>0</v>
      </c>
    </row>
    <row r="707" spans="1:11" s="146" customFormat="1" ht="35.1" customHeight="1">
      <c r="A707" s="105" t="s">
        <v>252</v>
      </c>
      <c r="B707" s="41" t="s">
        <v>914</v>
      </c>
      <c r="C707" s="41"/>
      <c r="D707" s="41"/>
      <c r="E707" s="41"/>
      <c r="F707" s="144">
        <v>6.5</v>
      </c>
      <c r="G707" s="102"/>
      <c r="H707" s="144">
        <f>SUM(F707*G707)</f>
        <v>0</v>
      </c>
      <c r="I707" s="145">
        <f>SUM(F707*148%)</f>
        <v>9.6199999999999992</v>
      </c>
      <c r="J707" s="92"/>
      <c r="K707" s="145">
        <f t="shared" si="11"/>
        <v>0</v>
      </c>
    </row>
    <row r="708" spans="1:11" s="146" customFormat="1" ht="35.1" customHeight="1">
      <c r="A708" s="105" t="s">
        <v>2250</v>
      </c>
      <c r="B708" s="80" t="s">
        <v>1200</v>
      </c>
      <c r="C708" s="80"/>
      <c r="D708" s="80"/>
      <c r="E708" s="80"/>
      <c r="F708" s="144">
        <v>16</v>
      </c>
      <c r="G708" s="101"/>
      <c r="H708" s="144">
        <f>SUM(F708*G708)</f>
        <v>0</v>
      </c>
      <c r="I708" s="145">
        <f>SUM(F708*148%)</f>
        <v>23.68</v>
      </c>
      <c r="J708" s="92"/>
      <c r="K708" s="145">
        <f t="shared" si="11"/>
        <v>0</v>
      </c>
    </row>
    <row r="709" spans="1:11" s="146" customFormat="1" ht="35.1" customHeight="1">
      <c r="A709" s="105" t="s">
        <v>2251</v>
      </c>
      <c r="B709" s="17" t="s">
        <v>1506</v>
      </c>
      <c r="C709" s="17"/>
      <c r="D709" s="17"/>
      <c r="E709" s="17"/>
      <c r="F709" s="144">
        <v>30</v>
      </c>
      <c r="G709" s="101"/>
      <c r="H709" s="144">
        <f>SUM(F709*G709)</f>
        <v>0</v>
      </c>
      <c r="I709" s="145">
        <f>SUM(F709*148%)</f>
        <v>44.4</v>
      </c>
      <c r="J709" s="92"/>
      <c r="K709" s="145">
        <f t="shared" si="11"/>
        <v>0</v>
      </c>
    </row>
    <row r="710" spans="1:11" s="146" customFormat="1" ht="35.1" customHeight="1">
      <c r="A710" s="105" t="s">
        <v>2252</v>
      </c>
      <c r="B710" s="21" t="s">
        <v>305</v>
      </c>
      <c r="C710" s="21"/>
      <c r="D710" s="21"/>
      <c r="E710" s="21"/>
      <c r="F710" s="144">
        <v>3.9</v>
      </c>
      <c r="G710" s="102"/>
      <c r="H710" s="144">
        <f>SUM(F710*G710)</f>
        <v>0</v>
      </c>
      <c r="I710" s="145">
        <f>SUM(F710*148%)</f>
        <v>5.7720000000000002</v>
      </c>
      <c r="J710" s="92"/>
      <c r="K710" s="145">
        <f t="shared" si="11"/>
        <v>0</v>
      </c>
    </row>
    <row r="711" spans="1:11" s="146" customFormat="1" ht="35.1" customHeight="1">
      <c r="A711" s="105" t="s">
        <v>1205</v>
      </c>
      <c r="B711" s="36" t="s">
        <v>95</v>
      </c>
      <c r="C711" s="36"/>
      <c r="D711" s="36"/>
      <c r="E711" s="36"/>
      <c r="F711" s="144">
        <v>6.85</v>
      </c>
      <c r="G711" s="101"/>
      <c r="H711" s="144">
        <f>SUM(F711*G711)</f>
        <v>0</v>
      </c>
      <c r="I711" s="145">
        <f>SUM(F711*148%)</f>
        <v>10.138</v>
      </c>
      <c r="J711" s="92"/>
      <c r="K711" s="145">
        <f t="shared" si="11"/>
        <v>0</v>
      </c>
    </row>
    <row r="712" spans="1:11" s="146" customFormat="1" ht="35.1" customHeight="1">
      <c r="A712" s="105" t="s">
        <v>2253</v>
      </c>
      <c r="B712" s="21" t="s">
        <v>2254</v>
      </c>
      <c r="C712" s="21"/>
      <c r="D712" s="21"/>
      <c r="E712" s="21"/>
      <c r="F712" s="144">
        <v>8.6</v>
      </c>
      <c r="G712" s="102"/>
      <c r="H712" s="144">
        <f>SUM(F712*G712)</f>
        <v>0</v>
      </c>
      <c r="I712" s="145">
        <f>SUM(F712*148%)</f>
        <v>12.728</v>
      </c>
      <c r="J712" s="92"/>
      <c r="K712" s="145">
        <f t="shared" si="11"/>
        <v>0</v>
      </c>
    </row>
    <row r="713" spans="1:11" s="146" customFormat="1" ht="35.1" customHeight="1">
      <c r="A713" s="105" t="s">
        <v>1444</v>
      </c>
      <c r="B713" s="17" t="s">
        <v>218</v>
      </c>
      <c r="C713" s="17"/>
      <c r="D713" s="17"/>
      <c r="E713" s="17"/>
      <c r="F713" s="144">
        <v>12.3</v>
      </c>
      <c r="G713" s="101"/>
      <c r="H713" s="144">
        <f>SUM(F713*G713)</f>
        <v>0</v>
      </c>
      <c r="I713" s="145">
        <f>SUM(F713*148%)</f>
        <v>18.204000000000001</v>
      </c>
      <c r="J713" s="92"/>
      <c r="K713" s="145">
        <f t="shared" si="11"/>
        <v>0</v>
      </c>
    </row>
    <row r="714" spans="1:11" s="146" customFormat="1" ht="35.1" customHeight="1">
      <c r="A714" s="105" t="s">
        <v>2255</v>
      </c>
      <c r="B714" s="21" t="s">
        <v>304</v>
      </c>
      <c r="C714" s="21"/>
      <c r="D714" s="21"/>
      <c r="E714" s="21"/>
      <c r="F714" s="144">
        <v>7.8067200000000003</v>
      </c>
      <c r="G714" s="102"/>
      <c r="H714" s="144">
        <f>SUM(F714*G714)</f>
        <v>0</v>
      </c>
      <c r="I714" s="145">
        <f>SUM(F714*148%)</f>
        <v>11.5539456</v>
      </c>
      <c r="J714" s="92"/>
      <c r="K714" s="145">
        <f t="shared" si="11"/>
        <v>0</v>
      </c>
    </row>
    <row r="715" spans="1:11" s="146" customFormat="1" ht="35.1" customHeight="1">
      <c r="A715" s="105" t="s">
        <v>2256</v>
      </c>
      <c r="B715" s="21" t="s">
        <v>579</v>
      </c>
      <c r="C715" s="21"/>
      <c r="D715" s="21"/>
      <c r="E715" s="21"/>
      <c r="F715" s="144">
        <v>6</v>
      </c>
      <c r="G715" s="101"/>
      <c r="H715" s="144">
        <f>SUM(F715*G715)</f>
        <v>0</v>
      </c>
      <c r="I715" s="145">
        <f>SUM(F715*148%)</f>
        <v>8.879999999999999</v>
      </c>
      <c r="J715" s="92"/>
      <c r="K715" s="145">
        <f t="shared" si="11"/>
        <v>0</v>
      </c>
    </row>
    <row r="716" spans="1:11" s="146" customFormat="1" ht="35.1" customHeight="1">
      <c r="A716" s="105" t="s">
        <v>2257</v>
      </c>
      <c r="B716" s="17" t="s">
        <v>563</v>
      </c>
      <c r="C716" s="17"/>
      <c r="D716" s="17"/>
      <c r="E716" s="17"/>
      <c r="F716" s="144">
        <v>6</v>
      </c>
      <c r="G716" s="101"/>
      <c r="H716" s="144">
        <f>SUM(F716*G716)</f>
        <v>0</v>
      </c>
      <c r="I716" s="145">
        <f>SUM(F716*148%)</f>
        <v>8.879999999999999</v>
      </c>
      <c r="J716" s="92"/>
      <c r="K716" s="145">
        <f t="shared" si="11"/>
        <v>0</v>
      </c>
    </row>
    <row r="717" spans="1:11" s="146" customFormat="1" ht="35.1" customHeight="1">
      <c r="A717" s="105" t="s">
        <v>2258</v>
      </c>
      <c r="B717" s="21" t="s">
        <v>794</v>
      </c>
      <c r="C717" s="21"/>
      <c r="D717" s="21"/>
      <c r="E717" s="21"/>
      <c r="F717" s="144">
        <v>10</v>
      </c>
      <c r="G717" s="101"/>
      <c r="H717" s="144">
        <f>SUM(F717*G717)</f>
        <v>0</v>
      </c>
      <c r="I717" s="145">
        <f>SUM(F717*148%)</f>
        <v>14.8</v>
      </c>
      <c r="J717" s="92"/>
      <c r="K717" s="145">
        <f t="shared" si="11"/>
        <v>0</v>
      </c>
    </row>
    <row r="718" spans="1:11" s="146" customFormat="1" ht="35.1" customHeight="1">
      <c r="A718" s="105" t="s">
        <v>2259</v>
      </c>
      <c r="B718" s="36" t="s">
        <v>303</v>
      </c>
      <c r="C718" s="36"/>
      <c r="D718" s="36"/>
      <c r="E718" s="36"/>
      <c r="F718" s="144">
        <v>10.5</v>
      </c>
      <c r="G718" s="101"/>
      <c r="H718" s="144">
        <f>SUM(F718*G718)</f>
        <v>0</v>
      </c>
      <c r="I718" s="145">
        <f>SUM(F718*148%)</f>
        <v>15.54</v>
      </c>
      <c r="J718" s="92"/>
      <c r="K718" s="145">
        <f t="shared" si="11"/>
        <v>0</v>
      </c>
    </row>
    <row r="719" spans="1:11" s="146" customFormat="1" ht="35.1" customHeight="1">
      <c r="A719" s="105" t="s">
        <v>2260</v>
      </c>
      <c r="B719" s="36" t="s">
        <v>1214</v>
      </c>
      <c r="C719" s="36"/>
      <c r="D719" s="36"/>
      <c r="E719" s="36"/>
      <c r="F719" s="144">
        <v>11</v>
      </c>
      <c r="G719" s="101"/>
      <c r="H719" s="144">
        <f>SUM(F719*G719)</f>
        <v>0</v>
      </c>
      <c r="I719" s="145">
        <f>SUM(F719*148%)</f>
        <v>16.28</v>
      </c>
      <c r="J719" s="92"/>
      <c r="K719" s="145">
        <f t="shared" si="11"/>
        <v>0</v>
      </c>
    </row>
    <row r="720" spans="1:11" s="146" customFormat="1" ht="35.1" customHeight="1">
      <c r="A720" s="105" t="s">
        <v>2261</v>
      </c>
      <c r="B720" s="21" t="s">
        <v>864</v>
      </c>
      <c r="C720" s="21"/>
      <c r="D720" s="21"/>
      <c r="E720" s="21"/>
      <c r="F720" s="144">
        <v>6.7</v>
      </c>
      <c r="G720" s="102"/>
      <c r="H720" s="144">
        <f>SUM(F720*G720)</f>
        <v>0</v>
      </c>
      <c r="I720" s="145">
        <f>SUM(F720*148%)</f>
        <v>9.9160000000000004</v>
      </c>
      <c r="J720" s="92"/>
      <c r="K720" s="145">
        <f t="shared" si="11"/>
        <v>0</v>
      </c>
    </row>
    <row r="721" spans="1:13" s="146" customFormat="1" ht="35.1" customHeight="1">
      <c r="A721" s="105" t="s">
        <v>2262</v>
      </c>
      <c r="B721" s="21" t="s">
        <v>371</v>
      </c>
      <c r="C721" s="21"/>
      <c r="D721" s="21"/>
      <c r="E721" s="21"/>
      <c r="F721" s="144">
        <v>42</v>
      </c>
      <c r="G721" s="102"/>
      <c r="H721" s="144">
        <f>SUM(F721*G721)</f>
        <v>0</v>
      </c>
      <c r="I721" s="145">
        <f>SUM(F721*148%)</f>
        <v>62.16</v>
      </c>
      <c r="J721" s="92"/>
      <c r="K721" s="145">
        <f t="shared" ref="K721:K784" si="12">J721*I721</f>
        <v>0</v>
      </c>
    </row>
    <row r="722" spans="1:13" s="146" customFormat="1" ht="35.1" customHeight="1">
      <c r="A722" s="105" t="s">
        <v>2263</v>
      </c>
      <c r="B722" s="21" t="s">
        <v>1215</v>
      </c>
      <c r="C722" s="21"/>
      <c r="D722" s="21"/>
      <c r="E722" s="21"/>
      <c r="F722" s="144">
        <v>8.9</v>
      </c>
      <c r="G722" s="101"/>
      <c r="H722" s="144">
        <f>SUM(F722*G722)</f>
        <v>0</v>
      </c>
      <c r="I722" s="145">
        <f>SUM(F722*148%)</f>
        <v>13.172000000000001</v>
      </c>
      <c r="J722" s="92"/>
      <c r="K722" s="145">
        <f t="shared" si="12"/>
        <v>0</v>
      </c>
    </row>
    <row r="723" spans="1:13" s="146" customFormat="1" ht="35.1" customHeight="1">
      <c r="A723" s="105" t="s">
        <v>2264</v>
      </c>
      <c r="B723" s="21" t="s">
        <v>2265</v>
      </c>
      <c r="C723" s="21"/>
      <c r="D723" s="21"/>
      <c r="E723" s="21"/>
      <c r="F723" s="144">
        <v>4</v>
      </c>
      <c r="G723" s="102"/>
      <c r="H723" s="144">
        <f>SUM(F723*G723)</f>
        <v>0</v>
      </c>
      <c r="I723" s="145">
        <f>SUM(F723*148%)</f>
        <v>5.92</v>
      </c>
      <c r="J723" s="92"/>
      <c r="K723" s="145">
        <f t="shared" si="12"/>
        <v>0</v>
      </c>
    </row>
    <row r="724" spans="1:13" s="146" customFormat="1" ht="35.1" customHeight="1">
      <c r="A724" s="105" t="s">
        <v>2266</v>
      </c>
      <c r="B724" s="21" t="s">
        <v>1216</v>
      </c>
      <c r="C724" s="21"/>
      <c r="D724" s="21"/>
      <c r="E724" s="21"/>
      <c r="F724" s="144">
        <v>7.4</v>
      </c>
      <c r="G724" s="101"/>
      <c r="H724" s="144">
        <f>SUM(F724*G724)</f>
        <v>0</v>
      </c>
      <c r="I724" s="145">
        <f>SUM(F724*148%)</f>
        <v>10.952</v>
      </c>
      <c r="J724" s="92"/>
      <c r="K724" s="145">
        <f t="shared" si="12"/>
        <v>0</v>
      </c>
    </row>
    <row r="725" spans="1:13" s="146" customFormat="1" ht="35.1" customHeight="1">
      <c r="A725" s="105" t="s">
        <v>2267</v>
      </c>
      <c r="B725" s="21" t="s">
        <v>92</v>
      </c>
      <c r="C725" s="21"/>
      <c r="D725" s="21"/>
      <c r="E725" s="21"/>
      <c r="F725" s="144">
        <v>3.3</v>
      </c>
      <c r="G725" s="102"/>
      <c r="H725" s="144">
        <f>SUM(F725*G725)</f>
        <v>0</v>
      </c>
      <c r="I725" s="145">
        <f>SUM(F725*148%)</f>
        <v>4.8839999999999995</v>
      </c>
      <c r="J725" s="92"/>
      <c r="K725" s="145">
        <f t="shared" si="12"/>
        <v>0</v>
      </c>
    </row>
    <row r="726" spans="1:13" s="146" customFormat="1" ht="35.1" customHeight="1">
      <c r="A726" s="105" t="s">
        <v>2268</v>
      </c>
      <c r="B726" s="21" t="s">
        <v>373</v>
      </c>
      <c r="C726" s="21"/>
      <c r="D726" s="21"/>
      <c r="E726" s="21"/>
      <c r="F726" s="144">
        <v>5</v>
      </c>
      <c r="G726" s="102"/>
      <c r="H726" s="144">
        <f>SUM(F726*G726)</f>
        <v>0</v>
      </c>
      <c r="I726" s="145">
        <f>SUM(F726*148%)</f>
        <v>7.4</v>
      </c>
      <c r="J726" s="92"/>
      <c r="K726" s="145">
        <f t="shared" si="12"/>
        <v>0</v>
      </c>
      <c r="L726" s="147"/>
      <c r="M726" s="147"/>
    </row>
    <row r="727" spans="1:13" s="146" customFormat="1" ht="35.1" customHeight="1">
      <c r="A727" s="105" t="s">
        <v>2269</v>
      </c>
      <c r="B727" s="21" t="s">
        <v>372</v>
      </c>
      <c r="C727" s="21"/>
      <c r="D727" s="21"/>
      <c r="E727" s="21"/>
      <c r="F727" s="144">
        <v>5.3414400000000004</v>
      </c>
      <c r="G727" s="102"/>
      <c r="H727" s="144">
        <f>SUM(F727*G727)</f>
        <v>0</v>
      </c>
      <c r="I727" s="145">
        <f>SUM(F727*148%)</f>
        <v>7.9053312000000009</v>
      </c>
      <c r="J727" s="92"/>
      <c r="K727" s="145">
        <f t="shared" si="12"/>
        <v>0</v>
      </c>
      <c r="L727" s="147"/>
      <c r="M727" s="147"/>
    </row>
    <row r="728" spans="1:13" s="146" customFormat="1" ht="35.1" customHeight="1">
      <c r="A728" s="105" t="s">
        <v>2270</v>
      </c>
      <c r="B728" s="36" t="s">
        <v>1446</v>
      </c>
      <c r="C728" s="36"/>
      <c r="D728" s="36"/>
      <c r="E728" s="36"/>
      <c r="F728" s="144">
        <v>16.5</v>
      </c>
      <c r="G728" s="101"/>
      <c r="H728" s="144">
        <f>SUM(F728*G728)</f>
        <v>0</v>
      </c>
      <c r="I728" s="145">
        <f>SUM(F728*148%)</f>
        <v>24.419999999999998</v>
      </c>
      <c r="J728" s="92"/>
      <c r="K728" s="145">
        <f t="shared" si="12"/>
        <v>0</v>
      </c>
    </row>
    <row r="729" spans="1:13" s="146" customFormat="1" ht="35.1" customHeight="1">
      <c r="A729" s="105" t="s">
        <v>2271</v>
      </c>
      <c r="B729" s="36" t="s">
        <v>564</v>
      </c>
      <c r="C729" s="36"/>
      <c r="D729" s="36"/>
      <c r="E729" s="36"/>
      <c r="F729" s="144">
        <v>15</v>
      </c>
      <c r="G729" s="101"/>
      <c r="H729" s="144">
        <f>SUM(F729*G729)</f>
        <v>0</v>
      </c>
      <c r="I729" s="145">
        <f>SUM(F729*148%)</f>
        <v>22.2</v>
      </c>
      <c r="J729" s="92"/>
      <c r="K729" s="145">
        <f t="shared" si="12"/>
        <v>0</v>
      </c>
    </row>
    <row r="730" spans="1:13" s="146" customFormat="1" ht="35.1" customHeight="1">
      <c r="A730" s="105" t="s">
        <v>2272</v>
      </c>
      <c r="B730" s="36" t="s">
        <v>963</v>
      </c>
      <c r="C730" s="36"/>
      <c r="D730" s="36"/>
      <c r="E730" s="36"/>
      <c r="F730" s="144">
        <v>15.5</v>
      </c>
      <c r="G730" s="101"/>
      <c r="H730" s="144">
        <f>SUM(F730*G730)</f>
        <v>0</v>
      </c>
      <c r="I730" s="145">
        <f>SUM(F730*148%)</f>
        <v>22.94</v>
      </c>
      <c r="J730" s="92"/>
      <c r="K730" s="145">
        <f t="shared" si="12"/>
        <v>0</v>
      </c>
    </row>
    <row r="731" spans="1:13" s="146" customFormat="1" ht="35.1" customHeight="1">
      <c r="A731" s="105" t="s">
        <v>2273</v>
      </c>
      <c r="B731" s="36" t="s">
        <v>1379</v>
      </c>
      <c r="C731" s="36"/>
      <c r="D731" s="36"/>
      <c r="E731" s="36"/>
      <c r="F731" s="144">
        <v>16.5</v>
      </c>
      <c r="G731" s="101"/>
      <c r="H731" s="144">
        <f>SUM(F731*G731)</f>
        <v>0</v>
      </c>
      <c r="I731" s="145">
        <f>SUM(F731*148%)</f>
        <v>24.419999999999998</v>
      </c>
      <c r="J731" s="92"/>
      <c r="K731" s="145">
        <f t="shared" si="12"/>
        <v>0</v>
      </c>
    </row>
    <row r="732" spans="1:13" s="146" customFormat="1" ht="35.1" customHeight="1">
      <c r="A732" s="105" t="s">
        <v>2274</v>
      </c>
      <c r="B732" s="36" t="s">
        <v>1217</v>
      </c>
      <c r="C732" s="36"/>
      <c r="D732" s="36"/>
      <c r="E732" s="36"/>
      <c r="F732" s="144">
        <v>16.5</v>
      </c>
      <c r="G732" s="101"/>
      <c r="H732" s="144">
        <f>SUM(F732*G732)</f>
        <v>0</v>
      </c>
      <c r="I732" s="145">
        <f>SUM(F732*148%)</f>
        <v>24.419999999999998</v>
      </c>
      <c r="J732" s="92"/>
      <c r="K732" s="145">
        <f t="shared" si="12"/>
        <v>0</v>
      </c>
    </row>
    <row r="733" spans="1:13" s="146" customFormat="1" ht="35.1" customHeight="1">
      <c r="A733" s="105" t="s">
        <v>2275</v>
      </c>
      <c r="B733" s="36" t="s">
        <v>2276</v>
      </c>
      <c r="C733" s="36"/>
      <c r="D733" s="36"/>
      <c r="E733" s="36"/>
      <c r="F733" s="144">
        <v>22</v>
      </c>
      <c r="G733" s="101"/>
      <c r="H733" s="144">
        <f>SUM(F733*G733)</f>
        <v>0</v>
      </c>
      <c r="I733" s="145">
        <f>SUM(F733*148%)</f>
        <v>32.56</v>
      </c>
      <c r="J733" s="92"/>
      <c r="K733" s="145">
        <f t="shared" si="12"/>
        <v>0</v>
      </c>
    </row>
    <row r="734" spans="1:13" s="146" customFormat="1" ht="35.1" customHeight="1">
      <c r="A734" s="105" t="s">
        <v>2277</v>
      </c>
      <c r="B734" s="36" t="s">
        <v>964</v>
      </c>
      <c r="C734" s="36"/>
      <c r="D734" s="36"/>
      <c r="E734" s="36"/>
      <c r="F734" s="144">
        <v>15.5</v>
      </c>
      <c r="G734" s="101"/>
      <c r="H734" s="144">
        <f>SUM(F734*G734)</f>
        <v>0</v>
      </c>
      <c r="I734" s="145">
        <f>SUM(F734*148%)</f>
        <v>22.94</v>
      </c>
      <c r="J734" s="92"/>
      <c r="K734" s="145">
        <f t="shared" si="12"/>
        <v>0</v>
      </c>
    </row>
    <row r="735" spans="1:13" s="146" customFormat="1" ht="35.1" customHeight="1">
      <c r="A735" s="105" t="s">
        <v>2278</v>
      </c>
      <c r="B735" s="36" t="s">
        <v>962</v>
      </c>
      <c r="C735" s="36"/>
      <c r="D735" s="36"/>
      <c r="E735" s="36"/>
      <c r="F735" s="144">
        <v>15.5</v>
      </c>
      <c r="G735" s="101"/>
      <c r="H735" s="144">
        <f>SUM(F735*G735)</f>
        <v>0</v>
      </c>
      <c r="I735" s="145">
        <f>SUM(F735*148%)</f>
        <v>22.94</v>
      </c>
      <c r="J735" s="92"/>
      <c r="K735" s="145">
        <f t="shared" si="12"/>
        <v>0</v>
      </c>
    </row>
    <row r="736" spans="1:13" s="146" customFormat="1" ht="35.1" customHeight="1">
      <c r="A736" s="105" t="s">
        <v>2279</v>
      </c>
      <c r="B736" s="36" t="s">
        <v>1507</v>
      </c>
      <c r="C736" s="36"/>
      <c r="D736" s="36"/>
      <c r="E736" s="36"/>
      <c r="F736" s="144">
        <v>13</v>
      </c>
      <c r="G736" s="101"/>
      <c r="H736" s="144">
        <f>SUM(F736*G736)</f>
        <v>0</v>
      </c>
      <c r="I736" s="145">
        <f>SUM(F736*148%)</f>
        <v>19.239999999999998</v>
      </c>
      <c r="J736" s="92"/>
      <c r="K736" s="145">
        <f t="shared" si="12"/>
        <v>0</v>
      </c>
    </row>
    <row r="737" spans="1:11" s="146" customFormat="1" ht="35.1" customHeight="1">
      <c r="A737" s="105" t="s">
        <v>2280</v>
      </c>
      <c r="B737" s="36" t="s">
        <v>1219</v>
      </c>
      <c r="C737" s="36"/>
      <c r="D737" s="36"/>
      <c r="E737" s="36"/>
      <c r="F737" s="144">
        <v>8.6999999999999993</v>
      </c>
      <c r="G737" s="101"/>
      <c r="H737" s="144">
        <f>SUM(F737*G737)</f>
        <v>0</v>
      </c>
      <c r="I737" s="145">
        <f>SUM(F737*148%)</f>
        <v>12.875999999999999</v>
      </c>
      <c r="J737" s="92"/>
      <c r="K737" s="145">
        <f t="shared" si="12"/>
        <v>0</v>
      </c>
    </row>
    <row r="738" spans="1:11" s="146" customFormat="1" ht="35.1" customHeight="1">
      <c r="A738" s="105" t="s">
        <v>2281</v>
      </c>
      <c r="B738" s="36" t="s">
        <v>306</v>
      </c>
      <c r="C738" s="36"/>
      <c r="D738" s="36"/>
      <c r="E738" s="36"/>
      <c r="F738" s="144">
        <v>11.812799999999999</v>
      </c>
      <c r="G738" s="101"/>
      <c r="H738" s="144">
        <f>SUM(F738*G738)</f>
        <v>0</v>
      </c>
      <c r="I738" s="145">
        <f>SUM(F738*148%)</f>
        <v>17.482944</v>
      </c>
      <c r="J738" s="92"/>
      <c r="K738" s="145">
        <f t="shared" si="12"/>
        <v>0</v>
      </c>
    </row>
    <row r="739" spans="1:11" s="147" customFormat="1" ht="35.1" customHeight="1">
      <c r="A739" s="105" t="s">
        <v>2282</v>
      </c>
      <c r="B739" s="36" t="s">
        <v>1218</v>
      </c>
      <c r="C739" s="36"/>
      <c r="D739" s="36"/>
      <c r="E739" s="36"/>
      <c r="F739" s="144">
        <v>8.6300000000000008</v>
      </c>
      <c r="G739" s="101"/>
      <c r="H739" s="144">
        <f>SUM(F739*G739)</f>
        <v>0</v>
      </c>
      <c r="I739" s="145">
        <f>SUM(F739*148%)</f>
        <v>12.772400000000001</v>
      </c>
      <c r="J739" s="92"/>
      <c r="K739" s="145">
        <f t="shared" si="12"/>
        <v>0</v>
      </c>
    </row>
    <row r="740" spans="1:11" s="146" customFormat="1" ht="35.1" customHeight="1">
      <c r="A740" s="105" t="s">
        <v>2283</v>
      </c>
      <c r="B740" s="36" t="s">
        <v>834</v>
      </c>
      <c r="C740" s="36"/>
      <c r="D740" s="36"/>
      <c r="E740" s="36"/>
      <c r="F740" s="144">
        <v>25</v>
      </c>
      <c r="G740" s="101"/>
      <c r="H740" s="144">
        <f>SUM(F740*G740)</f>
        <v>0</v>
      </c>
      <c r="I740" s="145">
        <f>SUM(F740*148%)</f>
        <v>37</v>
      </c>
      <c r="J740" s="92"/>
      <c r="K740" s="145">
        <f t="shared" si="12"/>
        <v>0</v>
      </c>
    </row>
    <row r="741" spans="1:11" s="146" customFormat="1" ht="35.1" customHeight="1">
      <c r="A741" s="105" t="s">
        <v>2284</v>
      </c>
      <c r="B741" s="21" t="s">
        <v>91</v>
      </c>
      <c r="C741" s="21"/>
      <c r="D741" s="21"/>
      <c r="E741" s="21"/>
      <c r="F741" s="144">
        <v>23</v>
      </c>
      <c r="G741" s="101"/>
      <c r="H741" s="144">
        <f>SUM(F741*G741)</f>
        <v>0</v>
      </c>
      <c r="I741" s="145">
        <f>SUM(F741*148%)</f>
        <v>34.04</v>
      </c>
      <c r="J741" s="92"/>
      <c r="K741" s="145">
        <f t="shared" si="12"/>
        <v>0</v>
      </c>
    </row>
    <row r="742" spans="1:11" s="146" customFormat="1" ht="35.1" customHeight="1">
      <c r="A742" s="105" t="s">
        <v>2285</v>
      </c>
      <c r="B742" s="36" t="s">
        <v>650</v>
      </c>
      <c r="C742" s="36"/>
      <c r="D742" s="36"/>
      <c r="E742" s="36"/>
      <c r="F742" s="144">
        <v>1.8</v>
      </c>
      <c r="G742" s="101"/>
      <c r="H742" s="144">
        <f>SUM(F742*G742)</f>
        <v>0</v>
      </c>
      <c r="I742" s="145">
        <f>SUM(F742*148%)</f>
        <v>2.6640000000000001</v>
      </c>
      <c r="J742" s="92"/>
      <c r="K742" s="145">
        <f t="shared" si="12"/>
        <v>0</v>
      </c>
    </row>
    <row r="743" spans="1:11" s="146" customFormat="1" ht="35.1" customHeight="1">
      <c r="A743" s="105" t="s">
        <v>2286</v>
      </c>
      <c r="B743" s="35" t="s">
        <v>1544</v>
      </c>
      <c r="C743" s="35"/>
      <c r="D743" s="35"/>
      <c r="E743" s="35"/>
      <c r="F743" s="144">
        <v>6.1</v>
      </c>
      <c r="G743" s="102"/>
      <c r="H743" s="144">
        <f>SUM(F743*G743)</f>
        <v>0</v>
      </c>
      <c r="I743" s="145">
        <f>SUM(F743*148%)</f>
        <v>9.0279999999999987</v>
      </c>
      <c r="J743" s="92"/>
      <c r="K743" s="145">
        <f t="shared" si="12"/>
        <v>0</v>
      </c>
    </row>
    <row r="744" spans="1:11" s="147" customFormat="1" ht="35.1" customHeight="1">
      <c r="A744" s="105" t="s">
        <v>2287</v>
      </c>
      <c r="B744" s="35" t="s">
        <v>3275</v>
      </c>
      <c r="C744" s="35"/>
      <c r="D744" s="35"/>
      <c r="E744" s="35"/>
      <c r="F744" s="144">
        <v>2.8</v>
      </c>
      <c r="G744" s="102"/>
      <c r="H744" s="144">
        <f>SUM(F744*G744)</f>
        <v>0</v>
      </c>
      <c r="I744" s="145">
        <f>SUM(F744*148%)</f>
        <v>4.1440000000000001</v>
      </c>
      <c r="J744" s="92"/>
      <c r="K744" s="145">
        <f t="shared" si="12"/>
        <v>0</v>
      </c>
    </row>
    <row r="745" spans="1:11" s="147" customFormat="1" ht="35.1" customHeight="1">
      <c r="A745" s="105" t="s">
        <v>2288</v>
      </c>
      <c r="B745" s="37" t="s">
        <v>1030</v>
      </c>
      <c r="C745" s="37"/>
      <c r="D745" s="37"/>
      <c r="E745" s="37"/>
      <c r="F745" s="144">
        <v>2</v>
      </c>
      <c r="G745" s="102"/>
      <c r="H745" s="144">
        <f>SUM(F745*G745)</f>
        <v>0</v>
      </c>
      <c r="I745" s="145">
        <f>SUM(F745*148%)</f>
        <v>2.96</v>
      </c>
      <c r="J745" s="92"/>
      <c r="K745" s="145">
        <f t="shared" si="12"/>
        <v>0</v>
      </c>
    </row>
    <row r="746" spans="1:11" s="147" customFormat="1" ht="35.1" customHeight="1">
      <c r="A746" s="105" t="s">
        <v>2289</v>
      </c>
      <c r="B746" s="45" t="s">
        <v>1560</v>
      </c>
      <c r="C746" s="45"/>
      <c r="D746" s="45"/>
      <c r="E746" s="45"/>
      <c r="F746" s="144">
        <v>14.5</v>
      </c>
      <c r="G746" s="101"/>
      <c r="H746" s="144">
        <f>SUM(F746*G746)</f>
        <v>0</v>
      </c>
      <c r="I746" s="145">
        <f>SUM(F746*148%)</f>
        <v>21.46</v>
      </c>
      <c r="J746" s="92"/>
      <c r="K746" s="145">
        <f t="shared" si="12"/>
        <v>0</v>
      </c>
    </row>
    <row r="747" spans="1:11" s="147" customFormat="1" ht="35.1" customHeight="1">
      <c r="A747" s="105" t="s">
        <v>2290</v>
      </c>
      <c r="B747" s="37" t="s">
        <v>1328</v>
      </c>
      <c r="C747" s="37"/>
      <c r="D747" s="37"/>
      <c r="E747" s="37"/>
      <c r="F747" s="144">
        <v>3.1</v>
      </c>
      <c r="G747" s="102"/>
      <c r="H747" s="144">
        <f>SUM(F747*G747)</f>
        <v>0</v>
      </c>
      <c r="I747" s="145">
        <f>SUM(F747*148%)</f>
        <v>4.5880000000000001</v>
      </c>
      <c r="J747" s="92"/>
      <c r="K747" s="145">
        <f t="shared" si="12"/>
        <v>0</v>
      </c>
    </row>
    <row r="748" spans="1:11" s="147" customFormat="1" ht="35.1" customHeight="1">
      <c r="A748" s="105" t="s">
        <v>2291</v>
      </c>
      <c r="B748" s="37" t="s">
        <v>1327</v>
      </c>
      <c r="C748" s="37"/>
      <c r="D748" s="37"/>
      <c r="E748" s="37"/>
      <c r="F748" s="144">
        <v>3.1</v>
      </c>
      <c r="G748" s="102"/>
      <c r="H748" s="144">
        <f>SUM(F748*G748)</f>
        <v>0</v>
      </c>
      <c r="I748" s="145">
        <f>SUM(F748*148%)</f>
        <v>4.5880000000000001</v>
      </c>
      <c r="J748" s="92"/>
      <c r="K748" s="145">
        <f t="shared" si="12"/>
        <v>0</v>
      </c>
    </row>
    <row r="749" spans="1:11" s="147" customFormat="1" ht="35.1" customHeight="1">
      <c r="A749" s="105" t="s">
        <v>2292</v>
      </c>
      <c r="B749" s="37" t="s">
        <v>1329</v>
      </c>
      <c r="C749" s="37"/>
      <c r="D749" s="37"/>
      <c r="E749" s="37"/>
      <c r="F749" s="144">
        <v>3.1</v>
      </c>
      <c r="G749" s="102"/>
      <c r="H749" s="144">
        <f>SUM(F749*G749)</f>
        <v>0</v>
      </c>
      <c r="I749" s="145">
        <f>SUM(F749*148%)</f>
        <v>4.5880000000000001</v>
      </c>
      <c r="J749" s="92"/>
      <c r="K749" s="145">
        <f t="shared" si="12"/>
        <v>0</v>
      </c>
    </row>
    <row r="750" spans="1:11" s="147" customFormat="1" ht="35.1" customHeight="1">
      <c r="A750" s="105" t="s">
        <v>2293</v>
      </c>
      <c r="B750" s="74" t="s">
        <v>89</v>
      </c>
      <c r="C750" s="74"/>
      <c r="D750" s="74"/>
      <c r="E750" s="74"/>
      <c r="F750" s="144">
        <v>3.2973119999999998</v>
      </c>
      <c r="G750" s="101"/>
      <c r="H750" s="144">
        <f>SUM(F750*G750)</f>
        <v>0</v>
      </c>
      <c r="I750" s="145">
        <f>SUM(F750*148%)</f>
        <v>4.88002176</v>
      </c>
      <c r="J750" s="92"/>
      <c r="K750" s="145">
        <f t="shared" si="12"/>
        <v>0</v>
      </c>
    </row>
    <row r="751" spans="1:11" s="147" customFormat="1" ht="35.1" customHeight="1">
      <c r="A751" s="105" t="s">
        <v>2294</v>
      </c>
      <c r="B751" s="17" t="s">
        <v>3183</v>
      </c>
      <c r="C751" s="17"/>
      <c r="D751" s="17"/>
      <c r="E751" s="17"/>
      <c r="F751" s="144">
        <v>1.75</v>
      </c>
      <c r="G751" s="101"/>
      <c r="H751" s="144">
        <f>SUM(F751*G751)</f>
        <v>0</v>
      </c>
      <c r="I751" s="145">
        <f>SUM(F751*148%)</f>
        <v>2.59</v>
      </c>
      <c r="J751" s="92"/>
      <c r="K751" s="145">
        <f t="shared" si="12"/>
        <v>0</v>
      </c>
    </row>
    <row r="752" spans="1:11" s="147" customFormat="1" ht="35.1" customHeight="1">
      <c r="A752" s="105" t="s">
        <v>2295</v>
      </c>
      <c r="B752" s="49" t="s">
        <v>3276</v>
      </c>
      <c r="C752" s="49"/>
      <c r="D752" s="49"/>
      <c r="E752" s="49"/>
      <c r="F752" s="144">
        <v>1.75</v>
      </c>
      <c r="G752" s="101"/>
      <c r="H752" s="144">
        <f>SUM(F752*G752)</f>
        <v>0</v>
      </c>
      <c r="I752" s="145">
        <f>SUM(F752*148%)</f>
        <v>2.59</v>
      </c>
      <c r="J752" s="92"/>
      <c r="K752" s="145">
        <f t="shared" si="12"/>
        <v>0</v>
      </c>
    </row>
    <row r="753" spans="1:11" s="147" customFormat="1" ht="35.1" customHeight="1">
      <c r="A753" s="105" t="s">
        <v>2296</v>
      </c>
      <c r="B753" s="74" t="s">
        <v>640</v>
      </c>
      <c r="C753" s="74"/>
      <c r="D753" s="74"/>
      <c r="E753" s="74"/>
      <c r="F753" s="144">
        <v>16.5</v>
      </c>
      <c r="G753" s="101"/>
      <c r="H753" s="144">
        <f>SUM(F753*G753)</f>
        <v>0</v>
      </c>
      <c r="I753" s="145">
        <f>SUM(F753*148%)</f>
        <v>24.419999999999998</v>
      </c>
      <c r="J753" s="92"/>
      <c r="K753" s="145">
        <f t="shared" si="12"/>
        <v>0</v>
      </c>
    </row>
    <row r="754" spans="1:11" s="147" customFormat="1" ht="35.1" customHeight="1">
      <c r="A754" s="105" t="s">
        <v>2297</v>
      </c>
      <c r="B754" s="21" t="s">
        <v>1567</v>
      </c>
      <c r="C754" s="21"/>
      <c r="D754" s="21"/>
      <c r="E754" s="21"/>
      <c r="F754" s="144">
        <v>90</v>
      </c>
      <c r="G754" s="102"/>
      <c r="H754" s="144">
        <f>SUM(F754*G754)</f>
        <v>0</v>
      </c>
      <c r="I754" s="145">
        <f>SUM(F754*148%)</f>
        <v>133.19999999999999</v>
      </c>
      <c r="J754" s="92"/>
      <c r="K754" s="145">
        <f t="shared" si="12"/>
        <v>0</v>
      </c>
    </row>
    <row r="755" spans="1:11" s="147" customFormat="1" ht="35.1" customHeight="1">
      <c r="A755" s="105" t="s">
        <v>2298</v>
      </c>
      <c r="B755" s="36" t="s">
        <v>88</v>
      </c>
      <c r="C755" s="36"/>
      <c r="D755" s="36"/>
      <c r="E755" s="36"/>
      <c r="F755" s="144">
        <v>1.59216</v>
      </c>
      <c r="G755" s="101"/>
      <c r="H755" s="144">
        <f>SUM(F755*G755)</f>
        <v>0</v>
      </c>
      <c r="I755" s="145">
        <f>SUM(F755*148%)</f>
        <v>2.3563968000000002</v>
      </c>
      <c r="J755" s="92"/>
      <c r="K755" s="145">
        <f t="shared" si="12"/>
        <v>0</v>
      </c>
    </row>
    <row r="756" spans="1:11" s="147" customFormat="1" ht="35.1" customHeight="1">
      <c r="A756" s="105" t="s">
        <v>2299</v>
      </c>
      <c r="B756" s="36" t="s">
        <v>1220</v>
      </c>
      <c r="C756" s="36"/>
      <c r="D756" s="36"/>
      <c r="E756" s="36"/>
      <c r="F756" s="144">
        <v>1</v>
      </c>
      <c r="G756" s="102"/>
      <c r="H756" s="144">
        <f>SUM(F756*G756)</f>
        <v>0</v>
      </c>
      <c r="I756" s="145">
        <f>SUM(F756*148%)</f>
        <v>1.48</v>
      </c>
      <c r="J756" s="92"/>
      <c r="K756" s="145">
        <f t="shared" si="12"/>
        <v>0</v>
      </c>
    </row>
    <row r="757" spans="1:11" s="147" customFormat="1" ht="35.1" customHeight="1">
      <c r="A757" s="105" t="s">
        <v>2300</v>
      </c>
      <c r="B757" s="36" t="s">
        <v>374</v>
      </c>
      <c r="C757" s="36"/>
      <c r="D757" s="36"/>
      <c r="E757" s="36"/>
      <c r="F757" s="144">
        <v>1.6</v>
      </c>
      <c r="G757" s="101"/>
      <c r="H757" s="144">
        <f>SUM(F757*G757)</f>
        <v>0</v>
      </c>
      <c r="I757" s="145">
        <f>SUM(F757*148%)</f>
        <v>2.3679999999999999</v>
      </c>
      <c r="J757" s="92"/>
      <c r="K757" s="145">
        <f t="shared" si="12"/>
        <v>0</v>
      </c>
    </row>
    <row r="758" spans="1:11" s="147" customFormat="1" ht="35.1" customHeight="1">
      <c r="A758" s="105" t="s">
        <v>2301</v>
      </c>
      <c r="B758" s="27" t="s">
        <v>3184</v>
      </c>
      <c r="C758" s="27"/>
      <c r="D758" s="27"/>
      <c r="E758" s="27"/>
      <c r="F758" s="144">
        <v>1.8</v>
      </c>
      <c r="G758" s="101"/>
      <c r="H758" s="144">
        <f>SUM(F758*G758)</f>
        <v>0</v>
      </c>
      <c r="I758" s="145">
        <f>SUM(F758*148%)</f>
        <v>2.6640000000000001</v>
      </c>
      <c r="J758" s="92"/>
      <c r="K758" s="145">
        <f t="shared" si="12"/>
        <v>0</v>
      </c>
    </row>
    <row r="759" spans="1:11" s="147" customFormat="1" ht="35.1" customHeight="1">
      <c r="A759" s="105" t="s">
        <v>2302</v>
      </c>
      <c r="B759" s="27" t="s">
        <v>3185</v>
      </c>
      <c r="C759" s="27"/>
      <c r="D759" s="27"/>
      <c r="E759" s="27"/>
      <c r="F759" s="144">
        <v>1.9</v>
      </c>
      <c r="G759" s="101"/>
      <c r="H759" s="144">
        <f>SUM(F759*G759)</f>
        <v>0</v>
      </c>
      <c r="I759" s="145">
        <f>SUM(F759*148%)</f>
        <v>2.8119999999999998</v>
      </c>
      <c r="J759" s="92"/>
      <c r="K759" s="145">
        <f t="shared" si="12"/>
        <v>0</v>
      </c>
    </row>
    <row r="760" spans="1:11" s="147" customFormat="1" ht="35.1" customHeight="1">
      <c r="A760" s="105" t="s">
        <v>2303</v>
      </c>
      <c r="B760" s="36" t="s">
        <v>1447</v>
      </c>
      <c r="C760" s="36"/>
      <c r="D760" s="36"/>
      <c r="E760" s="36"/>
      <c r="F760" s="144">
        <v>9</v>
      </c>
      <c r="G760" s="101"/>
      <c r="H760" s="144">
        <f>SUM(F760*G760)</f>
        <v>0</v>
      </c>
      <c r="I760" s="145">
        <f>SUM(F760*148%)</f>
        <v>13.32</v>
      </c>
      <c r="J760" s="92"/>
      <c r="K760" s="145">
        <f t="shared" si="12"/>
        <v>0</v>
      </c>
    </row>
    <row r="761" spans="1:11" s="147" customFormat="1" ht="35.1" customHeight="1">
      <c r="A761" s="105" t="s">
        <v>2305</v>
      </c>
      <c r="B761" s="36" t="s">
        <v>87</v>
      </c>
      <c r="C761" s="36"/>
      <c r="D761" s="36"/>
      <c r="E761" s="36"/>
      <c r="F761" s="144">
        <v>5.8</v>
      </c>
      <c r="G761" s="102"/>
      <c r="H761" s="144">
        <f>SUM(F761*G761)</f>
        <v>0</v>
      </c>
      <c r="I761" s="145">
        <f>SUM(F761*148%)</f>
        <v>8.5839999999999996</v>
      </c>
      <c r="J761" s="92"/>
      <c r="K761" s="145">
        <f t="shared" si="12"/>
        <v>0</v>
      </c>
    </row>
    <row r="762" spans="1:11" s="147" customFormat="1" ht="35.1" customHeight="1">
      <c r="A762" s="105" t="s">
        <v>2306</v>
      </c>
      <c r="B762" s="42" t="s">
        <v>1221</v>
      </c>
      <c r="C762" s="42"/>
      <c r="D762" s="42"/>
      <c r="E762" s="42"/>
      <c r="F762" s="144">
        <v>5.85</v>
      </c>
      <c r="G762" s="101"/>
      <c r="H762" s="144">
        <f>SUM(F762*G762)</f>
        <v>0</v>
      </c>
      <c r="I762" s="145">
        <f>SUM(F762*148%)</f>
        <v>8.6579999999999995</v>
      </c>
      <c r="J762" s="92"/>
      <c r="K762" s="145">
        <f t="shared" si="12"/>
        <v>0</v>
      </c>
    </row>
    <row r="763" spans="1:11" s="147" customFormat="1" ht="35.1" customHeight="1">
      <c r="A763" s="105" t="s">
        <v>2307</v>
      </c>
      <c r="B763" s="27" t="s">
        <v>795</v>
      </c>
      <c r="C763" s="27"/>
      <c r="D763" s="27"/>
      <c r="E763" s="27"/>
      <c r="F763" s="144">
        <v>7.3</v>
      </c>
      <c r="G763" s="101"/>
      <c r="H763" s="144">
        <f>SUM(F763*G763)</f>
        <v>0</v>
      </c>
      <c r="I763" s="145">
        <f>SUM(F763*148%)</f>
        <v>10.804</v>
      </c>
      <c r="J763" s="92"/>
      <c r="K763" s="145">
        <f t="shared" si="12"/>
        <v>0</v>
      </c>
    </row>
    <row r="764" spans="1:11" s="147" customFormat="1" ht="35.1" customHeight="1">
      <c r="A764" s="105" t="s">
        <v>2308</v>
      </c>
      <c r="B764" s="36" t="s">
        <v>865</v>
      </c>
      <c r="C764" s="36"/>
      <c r="D764" s="36"/>
      <c r="E764" s="36"/>
      <c r="F764" s="144">
        <v>8</v>
      </c>
      <c r="G764" s="102"/>
      <c r="H764" s="144">
        <f>SUM(F764*G764)</f>
        <v>0</v>
      </c>
      <c r="I764" s="145">
        <f>SUM(F764*148%)</f>
        <v>11.84</v>
      </c>
      <c r="J764" s="92"/>
      <c r="K764" s="145">
        <f t="shared" si="12"/>
        <v>0</v>
      </c>
    </row>
    <row r="765" spans="1:11" s="147" customFormat="1" ht="35.1" customHeight="1">
      <c r="A765" s="105" t="s">
        <v>2309</v>
      </c>
      <c r="B765" s="17" t="s">
        <v>965</v>
      </c>
      <c r="C765" s="17"/>
      <c r="D765" s="17"/>
      <c r="E765" s="17"/>
      <c r="F765" s="144">
        <v>9.9</v>
      </c>
      <c r="G765" s="101"/>
      <c r="H765" s="144">
        <f>SUM(F765*G765)</f>
        <v>0</v>
      </c>
      <c r="I765" s="145">
        <f>SUM(F765*148%)</f>
        <v>14.652000000000001</v>
      </c>
      <c r="J765" s="92"/>
      <c r="K765" s="145">
        <f t="shared" si="12"/>
        <v>0</v>
      </c>
    </row>
    <row r="766" spans="1:11" s="147" customFormat="1" ht="35.1" customHeight="1">
      <c r="A766" s="105" t="s">
        <v>2304</v>
      </c>
      <c r="B766" s="27" t="s">
        <v>3277</v>
      </c>
      <c r="C766" s="27"/>
      <c r="D766" s="27"/>
      <c r="E766" s="27"/>
      <c r="F766" s="144">
        <v>6</v>
      </c>
      <c r="G766" s="101"/>
      <c r="H766" s="144">
        <f>SUM(F766*G766)</f>
        <v>0</v>
      </c>
      <c r="I766" s="145">
        <f>SUM(F766*148%)</f>
        <v>8.879999999999999</v>
      </c>
      <c r="J766" s="92"/>
      <c r="K766" s="145">
        <f t="shared" si="12"/>
        <v>0</v>
      </c>
    </row>
    <row r="767" spans="1:11" s="146" customFormat="1" ht="35.1" customHeight="1">
      <c r="A767" s="105" t="s">
        <v>2310</v>
      </c>
      <c r="B767" s="36" t="s">
        <v>3278</v>
      </c>
      <c r="C767" s="36"/>
      <c r="D767" s="36"/>
      <c r="E767" s="36"/>
      <c r="F767" s="144">
        <v>6.3</v>
      </c>
      <c r="G767" s="101"/>
      <c r="H767" s="144">
        <f>SUM(F767*G767)</f>
        <v>0</v>
      </c>
      <c r="I767" s="145">
        <f>SUM(F767*148%)</f>
        <v>9.3239999999999998</v>
      </c>
      <c r="J767" s="92"/>
      <c r="K767" s="145">
        <f t="shared" si="12"/>
        <v>0</v>
      </c>
    </row>
    <row r="768" spans="1:11" s="147" customFormat="1" ht="35.1" customHeight="1">
      <c r="A768" s="105" t="s">
        <v>2311</v>
      </c>
      <c r="B768" s="36" t="s">
        <v>651</v>
      </c>
      <c r="C768" s="36"/>
      <c r="D768" s="36"/>
      <c r="E768" s="36"/>
      <c r="F768" s="144">
        <v>5.9</v>
      </c>
      <c r="G768" s="101"/>
      <c r="H768" s="144">
        <f>SUM(F768*G768)</f>
        <v>0</v>
      </c>
      <c r="I768" s="145">
        <f>SUM(F768*148%)</f>
        <v>8.7320000000000011</v>
      </c>
      <c r="J768" s="92"/>
      <c r="K768" s="145">
        <f t="shared" si="12"/>
        <v>0</v>
      </c>
    </row>
    <row r="769" spans="1:11" s="147" customFormat="1" ht="35.1" customHeight="1">
      <c r="A769" s="105" t="s">
        <v>2312</v>
      </c>
      <c r="B769" s="36" t="s">
        <v>1448</v>
      </c>
      <c r="C769" s="36"/>
      <c r="D769" s="36"/>
      <c r="E769" s="36"/>
      <c r="F769" s="144">
        <v>7</v>
      </c>
      <c r="G769" s="101"/>
      <c r="H769" s="144">
        <f>SUM(F769*G769)</f>
        <v>0</v>
      </c>
      <c r="I769" s="145">
        <f>SUM(F769*148%)</f>
        <v>10.36</v>
      </c>
      <c r="J769" s="92"/>
      <c r="K769" s="145">
        <f t="shared" si="12"/>
        <v>0</v>
      </c>
    </row>
    <row r="770" spans="1:11" s="146" customFormat="1" ht="35.1" customHeight="1">
      <c r="A770" s="105" t="s">
        <v>2313</v>
      </c>
      <c r="B770" s="36" t="s">
        <v>444</v>
      </c>
      <c r="C770" s="36"/>
      <c r="D770" s="36"/>
      <c r="E770" s="36"/>
      <c r="F770" s="144">
        <v>1.65</v>
      </c>
      <c r="G770" s="101"/>
      <c r="H770" s="144">
        <f>SUM(F770*G770)</f>
        <v>0</v>
      </c>
      <c r="I770" s="145">
        <f>SUM(F770*148%)</f>
        <v>2.4419999999999997</v>
      </c>
      <c r="J770" s="92"/>
      <c r="K770" s="145">
        <f t="shared" si="12"/>
        <v>0</v>
      </c>
    </row>
    <row r="771" spans="1:11" s="146" customFormat="1" ht="35.1" customHeight="1">
      <c r="A771" s="105" t="s">
        <v>2314</v>
      </c>
      <c r="B771" s="36" t="s">
        <v>82</v>
      </c>
      <c r="C771" s="36"/>
      <c r="D771" s="36"/>
      <c r="E771" s="36"/>
      <c r="F771" s="144">
        <v>3.5</v>
      </c>
      <c r="G771" s="101"/>
      <c r="H771" s="144">
        <f>SUM(F771*G771)</f>
        <v>0</v>
      </c>
      <c r="I771" s="145">
        <f>SUM(F771*148%)</f>
        <v>5.18</v>
      </c>
      <c r="J771" s="92"/>
      <c r="K771" s="145">
        <f t="shared" si="12"/>
        <v>0</v>
      </c>
    </row>
    <row r="772" spans="1:11" s="146" customFormat="1" ht="35.1" customHeight="1">
      <c r="A772" s="105" t="s">
        <v>2315</v>
      </c>
      <c r="B772" s="17" t="s">
        <v>968</v>
      </c>
      <c r="C772" s="17"/>
      <c r="D772" s="17"/>
      <c r="E772" s="17"/>
      <c r="F772" s="144">
        <v>4</v>
      </c>
      <c r="G772" s="101"/>
      <c r="H772" s="144">
        <f>SUM(F772*G772)</f>
        <v>0</v>
      </c>
      <c r="I772" s="145">
        <f>SUM(F772*148%)</f>
        <v>5.92</v>
      </c>
      <c r="J772" s="92"/>
      <c r="K772" s="145">
        <f t="shared" si="12"/>
        <v>0</v>
      </c>
    </row>
    <row r="773" spans="1:11" s="146" customFormat="1" ht="35.1" customHeight="1">
      <c r="A773" s="105" t="s">
        <v>1069</v>
      </c>
      <c r="B773" s="17" t="s">
        <v>323</v>
      </c>
      <c r="C773" s="17"/>
      <c r="D773" s="17"/>
      <c r="E773" s="17"/>
      <c r="F773" s="144">
        <v>3.9</v>
      </c>
      <c r="G773" s="101"/>
      <c r="H773" s="144">
        <f>SUM(F773*G773)</f>
        <v>0</v>
      </c>
      <c r="I773" s="145">
        <f>SUM(F773*148%)</f>
        <v>5.7720000000000002</v>
      </c>
      <c r="J773" s="92"/>
      <c r="K773" s="145">
        <f t="shared" si="12"/>
        <v>0</v>
      </c>
    </row>
    <row r="774" spans="1:11" s="146" customFormat="1" ht="35.1" customHeight="1">
      <c r="A774" s="105" t="s">
        <v>2316</v>
      </c>
      <c r="B774" s="27" t="s">
        <v>2317</v>
      </c>
      <c r="C774" s="27"/>
      <c r="D774" s="27"/>
      <c r="E774" s="27"/>
      <c r="F774" s="144">
        <v>9.4</v>
      </c>
      <c r="G774" s="101"/>
      <c r="H774" s="144">
        <f>SUM(F774*G774)</f>
        <v>0</v>
      </c>
      <c r="I774" s="145">
        <f>SUM(F774*148%)</f>
        <v>13.912000000000001</v>
      </c>
      <c r="J774" s="92"/>
      <c r="K774" s="145">
        <f t="shared" si="12"/>
        <v>0</v>
      </c>
    </row>
    <row r="775" spans="1:11" s="146" customFormat="1" ht="35.1" customHeight="1">
      <c r="A775" s="105" t="s">
        <v>2318</v>
      </c>
      <c r="B775" s="17" t="s">
        <v>967</v>
      </c>
      <c r="C775" s="17"/>
      <c r="D775" s="17"/>
      <c r="E775" s="17"/>
      <c r="F775" s="144">
        <v>7.5</v>
      </c>
      <c r="G775" s="101"/>
      <c r="H775" s="144">
        <f>SUM(F775*G775)</f>
        <v>0</v>
      </c>
      <c r="I775" s="145">
        <f>SUM(F775*148%)</f>
        <v>11.1</v>
      </c>
      <c r="J775" s="92"/>
      <c r="K775" s="145">
        <f t="shared" si="12"/>
        <v>0</v>
      </c>
    </row>
    <row r="776" spans="1:11" s="146" customFormat="1" ht="35.1" customHeight="1">
      <c r="A776" s="105" t="s">
        <v>983</v>
      </c>
      <c r="B776" s="36" t="s">
        <v>1471</v>
      </c>
      <c r="C776" s="36"/>
      <c r="D776" s="36"/>
      <c r="E776" s="36"/>
      <c r="F776" s="144">
        <v>8</v>
      </c>
      <c r="G776" s="101"/>
      <c r="H776" s="144">
        <f>SUM(F776*G776)</f>
        <v>0</v>
      </c>
      <c r="I776" s="145">
        <f>SUM(F776*148%)</f>
        <v>11.84</v>
      </c>
      <c r="J776" s="92"/>
      <c r="K776" s="145">
        <f t="shared" si="12"/>
        <v>0</v>
      </c>
    </row>
    <row r="777" spans="1:11" s="146" customFormat="1" ht="35.1" customHeight="1">
      <c r="A777" s="105" t="s">
        <v>2319</v>
      </c>
      <c r="B777" s="17" t="s">
        <v>307</v>
      </c>
      <c r="C777" s="17"/>
      <c r="D777" s="17"/>
      <c r="E777" s="17"/>
      <c r="F777" s="144">
        <v>5.75</v>
      </c>
      <c r="G777" s="101"/>
      <c r="H777" s="144">
        <f>SUM(F777*G777)</f>
        <v>0</v>
      </c>
      <c r="I777" s="145">
        <f>SUM(F777*148%)</f>
        <v>8.51</v>
      </c>
      <c r="J777" s="92"/>
      <c r="K777" s="145">
        <f t="shared" si="12"/>
        <v>0</v>
      </c>
    </row>
    <row r="778" spans="1:11" s="146" customFormat="1" ht="35.1" customHeight="1">
      <c r="A778" s="105" t="s">
        <v>2320</v>
      </c>
      <c r="B778" s="17" t="s">
        <v>1223</v>
      </c>
      <c r="C778" s="17"/>
      <c r="D778" s="17"/>
      <c r="E778" s="17"/>
      <c r="F778" s="144">
        <v>2.8</v>
      </c>
      <c r="G778" s="101"/>
      <c r="H778" s="144">
        <f>SUM(F778*G778)</f>
        <v>0</v>
      </c>
      <c r="I778" s="145">
        <f>SUM(F778*148%)</f>
        <v>4.1440000000000001</v>
      </c>
      <c r="J778" s="92"/>
      <c r="K778" s="145">
        <f t="shared" si="12"/>
        <v>0</v>
      </c>
    </row>
    <row r="779" spans="1:11" s="146" customFormat="1" ht="35.1" customHeight="1">
      <c r="A779" s="105" t="s">
        <v>2321</v>
      </c>
      <c r="B779" s="17" t="s">
        <v>443</v>
      </c>
      <c r="C779" s="17"/>
      <c r="D779" s="17"/>
      <c r="E779" s="17"/>
      <c r="F779" s="144">
        <v>4.9000000000000004</v>
      </c>
      <c r="G779" s="101"/>
      <c r="H779" s="144">
        <f>SUM(F779*G779)</f>
        <v>0</v>
      </c>
      <c r="I779" s="145">
        <f>SUM(F779*148%)</f>
        <v>7.2520000000000007</v>
      </c>
      <c r="J779" s="92"/>
      <c r="K779" s="145">
        <f t="shared" si="12"/>
        <v>0</v>
      </c>
    </row>
    <row r="780" spans="1:11" s="146" customFormat="1" ht="35.1" customHeight="1">
      <c r="A780" s="105" t="s">
        <v>2322</v>
      </c>
      <c r="B780" s="17" t="s">
        <v>1510</v>
      </c>
      <c r="C780" s="17"/>
      <c r="D780" s="17"/>
      <c r="E780" s="17"/>
      <c r="F780" s="144">
        <v>5.3</v>
      </c>
      <c r="G780" s="101"/>
      <c r="H780" s="144">
        <f>SUM(F780*G780)</f>
        <v>0</v>
      </c>
      <c r="I780" s="145">
        <f>SUM(F780*148%)</f>
        <v>7.8439999999999994</v>
      </c>
      <c r="J780" s="92"/>
      <c r="K780" s="145">
        <f t="shared" si="12"/>
        <v>0</v>
      </c>
    </row>
    <row r="781" spans="1:11" s="146" customFormat="1" ht="35.1" customHeight="1">
      <c r="A781" s="105" t="s">
        <v>2323</v>
      </c>
      <c r="B781" s="17" t="s">
        <v>653</v>
      </c>
      <c r="C781" s="17"/>
      <c r="D781" s="17"/>
      <c r="E781" s="17"/>
      <c r="F781" s="144">
        <v>1.5</v>
      </c>
      <c r="G781" s="101"/>
      <c r="H781" s="144">
        <f>SUM(F781*G781)</f>
        <v>0</v>
      </c>
      <c r="I781" s="145">
        <f>SUM(F781*148%)</f>
        <v>2.2199999999999998</v>
      </c>
      <c r="J781" s="92"/>
      <c r="K781" s="145">
        <f t="shared" si="12"/>
        <v>0</v>
      </c>
    </row>
    <row r="782" spans="1:11" s="147" customFormat="1" ht="35.1" customHeight="1">
      <c r="A782" s="105" t="s">
        <v>2324</v>
      </c>
      <c r="B782" s="17" t="s">
        <v>654</v>
      </c>
      <c r="C782" s="17"/>
      <c r="D782" s="17"/>
      <c r="E782" s="17"/>
      <c r="F782" s="144">
        <v>1.6</v>
      </c>
      <c r="G782" s="101"/>
      <c r="H782" s="144">
        <f>SUM(F782*G782)</f>
        <v>0</v>
      </c>
      <c r="I782" s="145">
        <f>SUM(F782*148%)</f>
        <v>2.3679999999999999</v>
      </c>
      <c r="J782" s="92"/>
      <c r="K782" s="145">
        <f t="shared" si="12"/>
        <v>0</v>
      </c>
    </row>
    <row r="783" spans="1:11" s="147" customFormat="1" ht="35.1" customHeight="1">
      <c r="A783" s="105" t="s">
        <v>2325</v>
      </c>
      <c r="B783" s="36" t="s">
        <v>655</v>
      </c>
      <c r="C783" s="36"/>
      <c r="D783" s="36"/>
      <c r="E783" s="36"/>
      <c r="F783" s="144">
        <v>1.7</v>
      </c>
      <c r="G783" s="101"/>
      <c r="H783" s="144">
        <f>SUM(F783*G783)</f>
        <v>0</v>
      </c>
      <c r="I783" s="145">
        <f>SUM(F783*148%)</f>
        <v>2.516</v>
      </c>
      <c r="J783" s="92"/>
      <c r="K783" s="145">
        <f t="shared" si="12"/>
        <v>0</v>
      </c>
    </row>
    <row r="784" spans="1:11" s="147" customFormat="1" ht="35.1" customHeight="1">
      <c r="A784" s="105" t="s">
        <v>2326</v>
      </c>
      <c r="B784" s="36" t="s">
        <v>656</v>
      </c>
      <c r="C784" s="36"/>
      <c r="D784" s="36"/>
      <c r="E784" s="36"/>
      <c r="F784" s="144">
        <v>1.8</v>
      </c>
      <c r="G784" s="101"/>
      <c r="H784" s="144">
        <f>SUM(F784*G784)</f>
        <v>0</v>
      </c>
      <c r="I784" s="145">
        <f>SUM(F784*148%)</f>
        <v>2.6640000000000001</v>
      </c>
      <c r="J784" s="92"/>
      <c r="K784" s="145">
        <f t="shared" si="12"/>
        <v>0</v>
      </c>
    </row>
    <row r="785" spans="1:11" s="147" customFormat="1" ht="35.1" customHeight="1">
      <c r="A785" s="105" t="s">
        <v>2327</v>
      </c>
      <c r="B785" s="36" t="s">
        <v>83</v>
      </c>
      <c r="C785" s="36"/>
      <c r="D785" s="36"/>
      <c r="E785" s="36"/>
      <c r="F785" s="144">
        <v>2.6</v>
      </c>
      <c r="G785" s="101"/>
      <c r="H785" s="144">
        <f>SUM(F785*G785)</f>
        <v>0</v>
      </c>
      <c r="I785" s="145">
        <f>SUM(F785*148%)</f>
        <v>3.8479999999999999</v>
      </c>
      <c r="J785" s="92"/>
      <c r="K785" s="145">
        <f t="shared" ref="K785:K848" si="13">J785*I785</f>
        <v>0</v>
      </c>
    </row>
    <row r="786" spans="1:11" s="147" customFormat="1" ht="35.1" customHeight="1">
      <c r="A786" s="105" t="s">
        <v>266</v>
      </c>
      <c r="B786" s="27" t="s">
        <v>2328</v>
      </c>
      <c r="C786" s="27"/>
      <c r="D786" s="27"/>
      <c r="E786" s="27"/>
      <c r="F786" s="144">
        <v>2.2999999999999998</v>
      </c>
      <c r="G786" s="101"/>
      <c r="H786" s="144">
        <f>SUM(F786*G786)</f>
        <v>0</v>
      </c>
      <c r="I786" s="145">
        <f>SUM(F786*148%)</f>
        <v>3.4039999999999999</v>
      </c>
      <c r="J786" s="92"/>
      <c r="K786" s="145">
        <f t="shared" si="13"/>
        <v>0</v>
      </c>
    </row>
    <row r="787" spans="1:11" s="146" customFormat="1" ht="35.1" customHeight="1">
      <c r="A787" s="105" t="s">
        <v>2329</v>
      </c>
      <c r="B787" s="17" t="s">
        <v>1509</v>
      </c>
      <c r="C787" s="17"/>
      <c r="D787" s="17"/>
      <c r="E787" s="17"/>
      <c r="F787" s="144">
        <v>3.9</v>
      </c>
      <c r="G787" s="101"/>
      <c r="H787" s="144">
        <f>SUM(F787*G787)</f>
        <v>0</v>
      </c>
      <c r="I787" s="145">
        <f>SUM(F787*148%)</f>
        <v>5.7720000000000002</v>
      </c>
      <c r="J787" s="92"/>
      <c r="K787" s="145">
        <f t="shared" si="13"/>
        <v>0</v>
      </c>
    </row>
    <row r="788" spans="1:11" s="146" customFormat="1" ht="35.1" customHeight="1">
      <c r="A788" s="105" t="s">
        <v>2330</v>
      </c>
      <c r="B788" s="36" t="s">
        <v>86</v>
      </c>
      <c r="C788" s="36"/>
      <c r="D788" s="36"/>
      <c r="E788" s="36"/>
      <c r="F788" s="144">
        <v>3.1</v>
      </c>
      <c r="G788" s="101"/>
      <c r="H788" s="144">
        <f>SUM(F788*G788)</f>
        <v>0</v>
      </c>
      <c r="I788" s="145">
        <f>SUM(F788*148%)</f>
        <v>4.5880000000000001</v>
      </c>
      <c r="J788" s="92"/>
      <c r="K788" s="145">
        <f t="shared" si="13"/>
        <v>0</v>
      </c>
    </row>
    <row r="789" spans="1:11" s="146" customFormat="1" ht="35.1" customHeight="1">
      <c r="A789" s="105" t="s">
        <v>2331</v>
      </c>
      <c r="B789" s="17" t="s">
        <v>1222</v>
      </c>
      <c r="C789" s="17"/>
      <c r="D789" s="17"/>
      <c r="E789" s="17"/>
      <c r="F789" s="144">
        <v>3.3</v>
      </c>
      <c r="G789" s="101"/>
      <c r="H789" s="144">
        <f>SUM(F789*G789)</f>
        <v>0</v>
      </c>
      <c r="I789" s="145">
        <f>SUM(F789*148%)</f>
        <v>4.8839999999999995</v>
      </c>
      <c r="J789" s="92"/>
      <c r="K789" s="145">
        <f t="shared" si="13"/>
        <v>0</v>
      </c>
    </row>
    <row r="790" spans="1:11" s="146" customFormat="1" ht="35.1" customHeight="1">
      <c r="A790" s="105" t="s">
        <v>2332</v>
      </c>
      <c r="B790" s="36" t="s">
        <v>867</v>
      </c>
      <c r="C790" s="36"/>
      <c r="D790" s="36"/>
      <c r="E790" s="36"/>
      <c r="F790" s="144">
        <v>3.2</v>
      </c>
      <c r="G790" s="101"/>
      <c r="H790" s="144">
        <f>SUM(F790*G790)</f>
        <v>0</v>
      </c>
      <c r="I790" s="145">
        <f>SUM(F790*148%)</f>
        <v>4.7359999999999998</v>
      </c>
      <c r="J790" s="92"/>
      <c r="K790" s="145">
        <f t="shared" si="13"/>
        <v>0</v>
      </c>
    </row>
    <row r="791" spans="1:11" s="146" customFormat="1" ht="35.1" customHeight="1">
      <c r="A791" s="105" t="s">
        <v>2333</v>
      </c>
      <c r="B791" s="36" t="s">
        <v>85</v>
      </c>
      <c r="C791" s="36"/>
      <c r="D791" s="36"/>
      <c r="E791" s="36"/>
      <c r="F791" s="144">
        <v>2.2999999999999998</v>
      </c>
      <c r="G791" s="101"/>
      <c r="H791" s="144">
        <f>SUM(F791*G791)</f>
        <v>0</v>
      </c>
      <c r="I791" s="145">
        <f>SUM(F791*148%)</f>
        <v>3.4039999999999999</v>
      </c>
      <c r="J791" s="92"/>
      <c r="K791" s="145">
        <f t="shared" si="13"/>
        <v>0</v>
      </c>
    </row>
    <row r="792" spans="1:11" s="146" customFormat="1" ht="35.1" customHeight="1">
      <c r="A792" s="105" t="s">
        <v>2334</v>
      </c>
      <c r="B792" s="36" t="s">
        <v>966</v>
      </c>
      <c r="C792" s="36"/>
      <c r="D792" s="36"/>
      <c r="E792" s="36"/>
      <c r="F792" s="144">
        <v>3.2</v>
      </c>
      <c r="G792" s="101"/>
      <c r="H792" s="144">
        <f>SUM(F792*G792)</f>
        <v>0</v>
      </c>
      <c r="I792" s="145">
        <f>SUM(F792*148%)</f>
        <v>4.7359999999999998</v>
      </c>
      <c r="J792" s="92"/>
      <c r="K792" s="145">
        <f t="shared" si="13"/>
        <v>0</v>
      </c>
    </row>
    <row r="793" spans="1:11" s="146" customFormat="1" ht="35.1" customHeight="1">
      <c r="A793" s="105" t="s">
        <v>2335</v>
      </c>
      <c r="B793" s="17" t="s">
        <v>539</v>
      </c>
      <c r="C793" s="17"/>
      <c r="D793" s="17"/>
      <c r="E793" s="17"/>
      <c r="F793" s="144">
        <v>1</v>
      </c>
      <c r="G793" s="101"/>
      <c r="H793" s="144">
        <f>SUM(F793*G793)</f>
        <v>0</v>
      </c>
      <c r="I793" s="145">
        <f>SUM(F793*148%)</f>
        <v>1.48</v>
      </c>
      <c r="J793" s="92"/>
      <c r="K793" s="145">
        <f t="shared" si="13"/>
        <v>0</v>
      </c>
    </row>
    <row r="794" spans="1:11" s="146" customFormat="1" ht="35.1" customHeight="1">
      <c r="A794" s="105" t="s">
        <v>2336</v>
      </c>
      <c r="B794" s="17" t="s">
        <v>540</v>
      </c>
      <c r="C794" s="17"/>
      <c r="D794" s="17"/>
      <c r="E794" s="17"/>
      <c r="F794" s="144">
        <v>1.1000000000000001</v>
      </c>
      <c r="G794" s="101"/>
      <c r="H794" s="144">
        <f>SUM(F794*G794)</f>
        <v>0</v>
      </c>
      <c r="I794" s="145">
        <f>SUM(F794*148%)</f>
        <v>1.6280000000000001</v>
      </c>
      <c r="J794" s="92"/>
      <c r="K794" s="145">
        <f t="shared" si="13"/>
        <v>0</v>
      </c>
    </row>
    <row r="795" spans="1:11" s="146" customFormat="1" ht="35.1" customHeight="1">
      <c r="A795" s="105" t="s">
        <v>2337</v>
      </c>
      <c r="B795" s="17" t="s">
        <v>796</v>
      </c>
      <c r="C795" s="17"/>
      <c r="D795" s="17"/>
      <c r="E795" s="17"/>
      <c r="F795" s="144">
        <v>1</v>
      </c>
      <c r="G795" s="101"/>
      <c r="H795" s="144">
        <f>SUM(F795*G795)</f>
        <v>0</v>
      </c>
      <c r="I795" s="145">
        <f>SUM(F795*148%)</f>
        <v>1.48</v>
      </c>
      <c r="J795" s="92"/>
      <c r="K795" s="145">
        <f t="shared" si="13"/>
        <v>0</v>
      </c>
    </row>
    <row r="796" spans="1:11" s="146" customFormat="1" ht="35.1" customHeight="1">
      <c r="A796" s="105" t="s">
        <v>2338</v>
      </c>
      <c r="B796" s="36" t="s">
        <v>652</v>
      </c>
      <c r="C796" s="36"/>
      <c r="D796" s="36"/>
      <c r="E796" s="36"/>
      <c r="F796" s="144">
        <v>4.3499999999999996</v>
      </c>
      <c r="G796" s="101"/>
      <c r="H796" s="144">
        <f>SUM(F796*G796)</f>
        <v>0</v>
      </c>
      <c r="I796" s="145">
        <f>SUM(F796*148%)</f>
        <v>6.4379999999999997</v>
      </c>
      <c r="J796" s="92"/>
      <c r="K796" s="145">
        <f t="shared" si="13"/>
        <v>0</v>
      </c>
    </row>
    <row r="797" spans="1:11" s="146" customFormat="1" ht="35.1" customHeight="1">
      <c r="A797" s="105" t="s">
        <v>2339</v>
      </c>
      <c r="B797" s="36" t="s">
        <v>84</v>
      </c>
      <c r="C797" s="36"/>
      <c r="D797" s="36"/>
      <c r="E797" s="36"/>
      <c r="F797" s="144">
        <v>1.43808</v>
      </c>
      <c r="G797" s="101"/>
      <c r="H797" s="144">
        <f>SUM(F797*G797)</f>
        <v>0</v>
      </c>
      <c r="I797" s="145">
        <f>SUM(F797*148%)</f>
        <v>2.1283584000000002</v>
      </c>
      <c r="J797" s="92"/>
      <c r="K797" s="145">
        <f t="shared" si="13"/>
        <v>0</v>
      </c>
    </row>
    <row r="798" spans="1:11" s="146" customFormat="1" ht="35.1" customHeight="1">
      <c r="A798" s="105" t="s">
        <v>2340</v>
      </c>
      <c r="B798" s="37" t="s">
        <v>1197</v>
      </c>
      <c r="C798" s="37"/>
      <c r="D798" s="37"/>
      <c r="E798" s="37"/>
      <c r="F798" s="144">
        <v>1.85</v>
      </c>
      <c r="G798" s="102"/>
      <c r="H798" s="144">
        <f>SUM(F798*G798)</f>
        <v>0</v>
      </c>
      <c r="I798" s="145">
        <f>SUM(F798*148%)</f>
        <v>2.738</v>
      </c>
      <c r="J798" s="92"/>
      <c r="K798" s="145">
        <f t="shared" si="13"/>
        <v>0</v>
      </c>
    </row>
    <row r="799" spans="1:11" s="146" customFormat="1" ht="35.1" customHeight="1">
      <c r="A799" s="105" t="s">
        <v>2341</v>
      </c>
      <c r="B799" s="36" t="s">
        <v>641</v>
      </c>
      <c r="C799" s="36"/>
      <c r="D799" s="36"/>
      <c r="E799" s="36"/>
      <c r="F799" s="144">
        <v>1.0271999999999999</v>
      </c>
      <c r="G799" s="101"/>
      <c r="H799" s="144">
        <f>SUM(F799*G799)</f>
        <v>0</v>
      </c>
      <c r="I799" s="145">
        <f>SUM(F799*148%)</f>
        <v>1.5202559999999998</v>
      </c>
      <c r="J799" s="92"/>
      <c r="K799" s="145">
        <f t="shared" si="13"/>
        <v>0</v>
      </c>
    </row>
    <row r="800" spans="1:11" s="146" customFormat="1" ht="35.1" customHeight="1">
      <c r="A800" s="105" t="s">
        <v>2342</v>
      </c>
      <c r="B800" s="36" t="s">
        <v>642</v>
      </c>
      <c r="C800" s="36"/>
      <c r="D800" s="36"/>
      <c r="E800" s="36"/>
      <c r="F800" s="144">
        <v>1.0271999999999999</v>
      </c>
      <c r="G800" s="101"/>
      <c r="H800" s="144">
        <f>SUM(F800*G800)</f>
        <v>0</v>
      </c>
      <c r="I800" s="145">
        <f>SUM(F800*148%)</f>
        <v>1.5202559999999998</v>
      </c>
      <c r="J800" s="92"/>
      <c r="K800" s="145">
        <f t="shared" si="13"/>
        <v>0</v>
      </c>
    </row>
    <row r="801" spans="1:11" s="146" customFormat="1" ht="35.1" customHeight="1">
      <c r="A801" s="105" t="s">
        <v>2343</v>
      </c>
      <c r="B801" s="36" t="s">
        <v>2344</v>
      </c>
      <c r="C801" s="36"/>
      <c r="D801" s="36"/>
      <c r="E801" s="36"/>
      <c r="F801" s="144">
        <v>0.59577599999999997</v>
      </c>
      <c r="G801" s="101"/>
      <c r="H801" s="144">
        <f>SUM(F801*G801)</f>
        <v>0</v>
      </c>
      <c r="I801" s="145">
        <f>SUM(F801*148%)</f>
        <v>0.88174847999999995</v>
      </c>
      <c r="J801" s="92"/>
      <c r="K801" s="145">
        <f t="shared" si="13"/>
        <v>0</v>
      </c>
    </row>
    <row r="802" spans="1:11" s="146" customFormat="1" ht="35.1" customHeight="1">
      <c r="A802" s="105" t="s">
        <v>2345</v>
      </c>
      <c r="B802" s="36" t="s">
        <v>657</v>
      </c>
      <c r="C802" s="36"/>
      <c r="D802" s="36"/>
      <c r="E802" s="36"/>
      <c r="F802" s="144">
        <v>2.87616</v>
      </c>
      <c r="G802" s="101"/>
      <c r="H802" s="144">
        <f>SUM(F802*G802)</f>
        <v>0</v>
      </c>
      <c r="I802" s="145">
        <f>SUM(F802*148%)</f>
        <v>4.2567168000000004</v>
      </c>
      <c r="J802" s="92"/>
      <c r="K802" s="145">
        <f t="shared" si="13"/>
        <v>0</v>
      </c>
    </row>
    <row r="803" spans="1:11" s="146" customFormat="1" ht="35.1" customHeight="1">
      <c r="A803" s="105" t="s">
        <v>2346</v>
      </c>
      <c r="B803" s="36" t="s">
        <v>254</v>
      </c>
      <c r="C803" s="36"/>
      <c r="D803" s="36"/>
      <c r="E803" s="36"/>
      <c r="F803" s="144">
        <v>0.6</v>
      </c>
      <c r="G803" s="101"/>
      <c r="H803" s="144">
        <f>SUM(F803*G803)</f>
        <v>0</v>
      </c>
      <c r="I803" s="145">
        <f>SUM(F803*148%)</f>
        <v>0.88800000000000001</v>
      </c>
      <c r="J803" s="92"/>
      <c r="K803" s="145">
        <f t="shared" si="13"/>
        <v>0</v>
      </c>
    </row>
    <row r="804" spans="1:11" s="146" customFormat="1" ht="35.1" customHeight="1">
      <c r="A804" s="105" t="s">
        <v>2347</v>
      </c>
      <c r="B804" s="36" t="s">
        <v>253</v>
      </c>
      <c r="C804" s="36"/>
      <c r="D804" s="36"/>
      <c r="E804" s="36"/>
      <c r="F804" s="144">
        <v>0.59</v>
      </c>
      <c r="G804" s="101"/>
      <c r="H804" s="144">
        <f>SUM(F804*G804)</f>
        <v>0</v>
      </c>
      <c r="I804" s="145">
        <f>SUM(F804*148%)</f>
        <v>0.87319999999999998</v>
      </c>
      <c r="J804" s="92"/>
      <c r="K804" s="145">
        <f t="shared" si="13"/>
        <v>0</v>
      </c>
    </row>
    <row r="805" spans="1:11" s="146" customFormat="1" ht="35.1" customHeight="1">
      <c r="A805" s="105" t="s">
        <v>2348</v>
      </c>
      <c r="B805" s="36" t="s">
        <v>256</v>
      </c>
      <c r="C805" s="36"/>
      <c r="D805" s="36"/>
      <c r="E805" s="36"/>
      <c r="F805" s="144">
        <v>0.6</v>
      </c>
      <c r="G805" s="101"/>
      <c r="H805" s="144">
        <f>SUM(F805*G805)</f>
        <v>0</v>
      </c>
      <c r="I805" s="145">
        <f>SUM(F805*148%)</f>
        <v>0.88800000000000001</v>
      </c>
      <c r="J805" s="92"/>
      <c r="K805" s="145">
        <f t="shared" si="13"/>
        <v>0</v>
      </c>
    </row>
    <row r="806" spans="1:11" s="146" customFormat="1" ht="35.1" customHeight="1">
      <c r="A806" s="105" t="s">
        <v>2349</v>
      </c>
      <c r="B806" s="36" t="s">
        <v>1225</v>
      </c>
      <c r="C806" s="36"/>
      <c r="D806" s="36"/>
      <c r="E806" s="36"/>
      <c r="F806" s="144">
        <v>0.59</v>
      </c>
      <c r="G806" s="101"/>
      <c r="H806" s="144">
        <f>SUM(F806*G806)</f>
        <v>0</v>
      </c>
      <c r="I806" s="145">
        <f>SUM(F806*148%)</f>
        <v>0.87319999999999998</v>
      </c>
      <c r="J806" s="92"/>
      <c r="K806" s="145">
        <f t="shared" si="13"/>
        <v>0</v>
      </c>
    </row>
    <row r="807" spans="1:11" s="146" customFormat="1" ht="35.1" customHeight="1">
      <c r="A807" s="105" t="s">
        <v>2350</v>
      </c>
      <c r="B807" s="36" t="s">
        <v>308</v>
      </c>
      <c r="C807" s="36"/>
      <c r="D807" s="36"/>
      <c r="E807" s="36"/>
      <c r="F807" s="144">
        <v>0.59</v>
      </c>
      <c r="G807" s="101"/>
      <c r="H807" s="144">
        <f>SUM(F807*G807)</f>
        <v>0</v>
      </c>
      <c r="I807" s="145">
        <f>SUM(F807*148%)</f>
        <v>0.87319999999999998</v>
      </c>
      <c r="J807" s="92"/>
      <c r="K807" s="145">
        <f t="shared" si="13"/>
        <v>0</v>
      </c>
    </row>
    <row r="808" spans="1:11" s="146" customFormat="1" ht="35.1" customHeight="1">
      <c r="A808" s="105" t="s">
        <v>2351</v>
      </c>
      <c r="B808" s="36" t="s">
        <v>1224</v>
      </c>
      <c r="C808" s="36"/>
      <c r="D808" s="36"/>
      <c r="E808" s="36"/>
      <c r="F808" s="144">
        <v>0.59</v>
      </c>
      <c r="G808" s="101"/>
      <c r="H808" s="144">
        <f>SUM(F808*G808)</f>
        <v>0</v>
      </c>
      <c r="I808" s="145">
        <f>SUM(F808*148%)</f>
        <v>0.87319999999999998</v>
      </c>
      <c r="J808" s="92"/>
      <c r="K808" s="145">
        <f t="shared" si="13"/>
        <v>0</v>
      </c>
    </row>
    <row r="809" spans="1:11" s="146" customFormat="1" ht="35.1" customHeight="1">
      <c r="A809" s="105" t="s">
        <v>2352</v>
      </c>
      <c r="B809" s="36" t="s">
        <v>255</v>
      </c>
      <c r="C809" s="36"/>
      <c r="D809" s="36"/>
      <c r="E809" s="36"/>
      <c r="F809" s="144">
        <v>0.6</v>
      </c>
      <c r="G809" s="101"/>
      <c r="H809" s="144">
        <f>SUM(F809*G809)</f>
        <v>0</v>
      </c>
      <c r="I809" s="145">
        <f>SUM(F809*148%)</f>
        <v>0.88800000000000001</v>
      </c>
      <c r="J809" s="92"/>
      <c r="K809" s="145">
        <f t="shared" si="13"/>
        <v>0</v>
      </c>
    </row>
    <row r="810" spans="1:11" s="146" customFormat="1" ht="35.1" customHeight="1">
      <c r="A810" s="105" t="s">
        <v>2353</v>
      </c>
      <c r="B810" s="36" t="s">
        <v>1512</v>
      </c>
      <c r="C810" s="36"/>
      <c r="D810" s="36"/>
      <c r="E810" s="36"/>
      <c r="F810" s="144">
        <v>0.64</v>
      </c>
      <c r="G810" s="101"/>
      <c r="H810" s="144">
        <f>SUM(F810*G810)</f>
        <v>0</v>
      </c>
      <c r="I810" s="145">
        <f>SUM(F810*148%)</f>
        <v>0.94720000000000004</v>
      </c>
      <c r="J810" s="92"/>
      <c r="K810" s="145">
        <f t="shared" si="13"/>
        <v>0</v>
      </c>
    </row>
    <row r="811" spans="1:11" s="147" customFormat="1" ht="35.1" customHeight="1">
      <c r="A811" s="105" t="s">
        <v>2354</v>
      </c>
      <c r="B811" s="36" t="s">
        <v>375</v>
      </c>
      <c r="C811" s="36"/>
      <c r="D811" s="36"/>
      <c r="E811" s="36"/>
      <c r="F811" s="144">
        <v>0.6</v>
      </c>
      <c r="G811" s="101"/>
      <c r="H811" s="144">
        <f>SUM(F811*G811)</f>
        <v>0</v>
      </c>
      <c r="I811" s="145">
        <f>SUM(F811*148%)</f>
        <v>0.88800000000000001</v>
      </c>
      <c r="J811" s="92"/>
      <c r="K811" s="145">
        <f t="shared" si="13"/>
        <v>0</v>
      </c>
    </row>
    <row r="812" spans="1:11" s="147" customFormat="1" ht="35.1" customHeight="1">
      <c r="A812" s="105" t="s">
        <v>2355</v>
      </c>
      <c r="B812" s="17" t="s">
        <v>1125</v>
      </c>
      <c r="C812" s="17"/>
      <c r="D812" s="17"/>
      <c r="E812" s="17"/>
      <c r="F812" s="144">
        <v>2.2000000000000002</v>
      </c>
      <c r="G812" s="101"/>
      <c r="H812" s="144">
        <f>SUM(F812*G812)</f>
        <v>0</v>
      </c>
      <c r="I812" s="145">
        <f>SUM(F812*148%)</f>
        <v>3.2560000000000002</v>
      </c>
      <c r="J812" s="92"/>
      <c r="K812" s="145">
        <f t="shared" si="13"/>
        <v>0</v>
      </c>
    </row>
    <row r="813" spans="1:11" s="146" customFormat="1" ht="35.1" customHeight="1">
      <c r="A813" s="105" t="s">
        <v>2356</v>
      </c>
      <c r="B813" s="36" t="s">
        <v>1511</v>
      </c>
      <c r="C813" s="36"/>
      <c r="D813" s="36"/>
      <c r="E813" s="36"/>
      <c r="F813" s="144">
        <v>0.59</v>
      </c>
      <c r="G813" s="102"/>
      <c r="H813" s="144">
        <f>SUM(F813*G813)</f>
        <v>0</v>
      </c>
      <c r="I813" s="145">
        <f>SUM(F813*148%)</f>
        <v>0.87319999999999998</v>
      </c>
      <c r="J813" s="92"/>
      <c r="K813" s="145">
        <f t="shared" si="13"/>
        <v>0</v>
      </c>
    </row>
    <row r="814" spans="1:11" s="146" customFormat="1" ht="35.1" customHeight="1">
      <c r="A814" s="105" t="s">
        <v>2357</v>
      </c>
      <c r="B814" s="17" t="s">
        <v>1126</v>
      </c>
      <c r="C814" s="17"/>
      <c r="D814" s="17"/>
      <c r="E814" s="17"/>
      <c r="F814" s="144">
        <v>2.2000000000000002</v>
      </c>
      <c r="G814" s="101"/>
      <c r="H814" s="144">
        <f>SUM(F814*G814)</f>
        <v>0</v>
      </c>
      <c r="I814" s="145">
        <f>SUM(F814*148%)</f>
        <v>3.2560000000000002</v>
      </c>
      <c r="J814" s="92"/>
      <c r="K814" s="145">
        <f t="shared" si="13"/>
        <v>0</v>
      </c>
    </row>
    <row r="815" spans="1:11" s="146" customFormat="1" ht="35.1" customHeight="1">
      <c r="A815" s="105" t="s">
        <v>2358</v>
      </c>
      <c r="B815" s="17" t="s">
        <v>797</v>
      </c>
      <c r="C815" s="17"/>
      <c r="D815" s="17"/>
      <c r="E815" s="17"/>
      <c r="F815" s="144">
        <v>0.64</v>
      </c>
      <c r="G815" s="101"/>
      <c r="H815" s="144">
        <f>SUM(F815*G815)</f>
        <v>0</v>
      </c>
      <c r="I815" s="145">
        <f>SUM(F815*148%)</f>
        <v>0.94720000000000004</v>
      </c>
      <c r="J815" s="92"/>
      <c r="K815" s="145">
        <f t="shared" si="13"/>
        <v>0</v>
      </c>
    </row>
    <row r="816" spans="1:11" s="146" customFormat="1" ht="35.1" customHeight="1">
      <c r="A816" s="105" t="s">
        <v>2359</v>
      </c>
      <c r="B816" s="17" t="s">
        <v>376</v>
      </c>
      <c r="C816" s="17"/>
      <c r="D816" s="17"/>
      <c r="E816" s="17"/>
      <c r="F816" s="144">
        <v>2.4</v>
      </c>
      <c r="G816" s="101"/>
      <c r="H816" s="144">
        <f>SUM(F816*G816)</f>
        <v>0</v>
      </c>
      <c r="I816" s="145">
        <f>SUM(F816*148%)</f>
        <v>3.552</v>
      </c>
      <c r="J816" s="92"/>
      <c r="K816" s="145">
        <f t="shared" si="13"/>
        <v>0</v>
      </c>
    </row>
    <row r="817" spans="1:11" s="146" customFormat="1" ht="35.1" customHeight="1">
      <c r="A817" s="105" t="s">
        <v>2360</v>
      </c>
      <c r="B817" s="17" t="s">
        <v>257</v>
      </c>
      <c r="C817" s="17"/>
      <c r="D817" s="17"/>
      <c r="E817" s="17"/>
      <c r="F817" s="144">
        <v>0.64</v>
      </c>
      <c r="G817" s="101"/>
      <c r="H817" s="144">
        <f>SUM(F817*G817)</f>
        <v>0</v>
      </c>
      <c r="I817" s="145">
        <f>SUM(F817*148%)</f>
        <v>0.94720000000000004</v>
      </c>
      <c r="J817" s="92"/>
      <c r="K817" s="145">
        <f t="shared" si="13"/>
        <v>0</v>
      </c>
    </row>
    <row r="818" spans="1:11" s="147" customFormat="1" ht="35.1" customHeight="1">
      <c r="A818" s="105" t="s">
        <v>2362</v>
      </c>
      <c r="B818" s="17" t="s">
        <v>258</v>
      </c>
      <c r="C818" s="17"/>
      <c r="D818" s="17"/>
      <c r="E818" s="17"/>
      <c r="F818" s="144">
        <v>0.64</v>
      </c>
      <c r="G818" s="101"/>
      <c r="H818" s="144">
        <f>SUM(F818*G818)</f>
        <v>0</v>
      </c>
      <c r="I818" s="145">
        <f>SUM(F818*148%)</f>
        <v>0.94720000000000004</v>
      </c>
      <c r="J818" s="92"/>
      <c r="K818" s="145">
        <f t="shared" si="13"/>
        <v>0</v>
      </c>
    </row>
    <row r="819" spans="1:11" s="146" customFormat="1" ht="35.1" customHeight="1">
      <c r="A819" s="105" t="s">
        <v>2363</v>
      </c>
      <c r="B819" s="36" t="s">
        <v>2364</v>
      </c>
      <c r="C819" s="36"/>
      <c r="D819" s="36"/>
      <c r="E819" s="36"/>
      <c r="F819" s="144">
        <v>0.61631999999999998</v>
      </c>
      <c r="G819" s="101"/>
      <c r="H819" s="144">
        <f>SUM(F819*G819)</f>
        <v>0</v>
      </c>
      <c r="I819" s="145">
        <f>SUM(F819*148%)</f>
        <v>0.91215360000000001</v>
      </c>
      <c r="J819" s="92"/>
      <c r="K819" s="145">
        <f t="shared" si="13"/>
        <v>0</v>
      </c>
    </row>
    <row r="820" spans="1:11" s="146" customFormat="1" ht="35.1" customHeight="1">
      <c r="A820" s="105" t="s">
        <v>2365</v>
      </c>
      <c r="B820" s="36" t="s">
        <v>1513</v>
      </c>
      <c r="C820" s="36"/>
      <c r="D820" s="36"/>
      <c r="E820" s="36"/>
      <c r="F820" s="144">
        <v>0.59</v>
      </c>
      <c r="G820" s="102"/>
      <c r="H820" s="144">
        <f>SUM(F820*G820)</f>
        <v>0</v>
      </c>
      <c r="I820" s="145">
        <f>SUM(F820*148%)</f>
        <v>0.87319999999999998</v>
      </c>
      <c r="J820" s="92"/>
      <c r="K820" s="145">
        <f t="shared" si="13"/>
        <v>0</v>
      </c>
    </row>
    <row r="821" spans="1:11" s="146" customFormat="1" ht="35.1" customHeight="1">
      <c r="A821" s="105" t="s">
        <v>2366</v>
      </c>
      <c r="B821" s="36" t="s">
        <v>2367</v>
      </c>
      <c r="C821" s="36"/>
      <c r="D821" s="36"/>
      <c r="E821" s="36"/>
      <c r="F821" s="144">
        <v>0.6</v>
      </c>
      <c r="G821" s="101"/>
      <c r="H821" s="144">
        <f>SUM(F821*G821)</f>
        <v>0</v>
      </c>
      <c r="I821" s="145">
        <f>SUM(F821*148%)</f>
        <v>0.88800000000000001</v>
      </c>
      <c r="J821" s="92"/>
      <c r="K821" s="145">
        <f t="shared" si="13"/>
        <v>0</v>
      </c>
    </row>
    <row r="822" spans="1:11" s="146" customFormat="1" ht="35.1" customHeight="1">
      <c r="A822" s="105" t="s">
        <v>2368</v>
      </c>
      <c r="B822" s="17" t="s">
        <v>1515</v>
      </c>
      <c r="C822" s="17"/>
      <c r="D822" s="17"/>
      <c r="E822" s="17"/>
      <c r="F822" s="144">
        <v>0.6</v>
      </c>
      <c r="G822" s="101"/>
      <c r="H822" s="144">
        <f>SUM(F822*G822)</f>
        <v>0</v>
      </c>
      <c r="I822" s="145">
        <f>SUM(F822*148%)</f>
        <v>0.88800000000000001</v>
      </c>
      <c r="J822" s="92"/>
      <c r="K822" s="145">
        <f t="shared" si="13"/>
        <v>0</v>
      </c>
    </row>
    <row r="823" spans="1:11" s="146" customFormat="1" ht="35.1" customHeight="1">
      <c r="A823" s="105" t="s">
        <v>2369</v>
      </c>
      <c r="B823" s="36" t="s">
        <v>1514</v>
      </c>
      <c r="C823" s="36"/>
      <c r="D823" s="36"/>
      <c r="E823" s="36"/>
      <c r="F823" s="144">
        <v>0.64</v>
      </c>
      <c r="G823" s="101"/>
      <c r="H823" s="144">
        <f>SUM(F823*G823)</f>
        <v>0</v>
      </c>
      <c r="I823" s="145">
        <f>SUM(F823*148%)</f>
        <v>0.94720000000000004</v>
      </c>
      <c r="J823" s="92"/>
      <c r="K823" s="145">
        <f t="shared" si="13"/>
        <v>0</v>
      </c>
    </row>
    <row r="824" spans="1:11" s="146" customFormat="1" ht="35.1" customHeight="1">
      <c r="A824" s="105" t="s">
        <v>2370</v>
      </c>
      <c r="B824" s="17" t="s">
        <v>1516</v>
      </c>
      <c r="C824" s="17"/>
      <c r="D824" s="17"/>
      <c r="E824" s="17"/>
      <c r="F824" s="144">
        <v>2.2999999999999998</v>
      </c>
      <c r="G824" s="101"/>
      <c r="H824" s="144">
        <f>SUM(F824*G824)</f>
        <v>0</v>
      </c>
      <c r="I824" s="145">
        <f>SUM(F824*148%)</f>
        <v>3.4039999999999999</v>
      </c>
      <c r="J824" s="92"/>
      <c r="K824" s="145">
        <f t="shared" si="13"/>
        <v>0</v>
      </c>
    </row>
    <row r="825" spans="1:11" s="146" customFormat="1" ht="35.1" customHeight="1">
      <c r="A825" s="105" t="s">
        <v>2371</v>
      </c>
      <c r="B825" s="36" t="s">
        <v>2372</v>
      </c>
      <c r="C825" s="36"/>
      <c r="D825" s="36"/>
      <c r="E825" s="36"/>
      <c r="F825" s="144">
        <v>0.6</v>
      </c>
      <c r="G825" s="101"/>
      <c r="H825" s="144">
        <f>SUM(F825*G825)</f>
        <v>0</v>
      </c>
      <c r="I825" s="145">
        <f>SUM(F825*148%)</f>
        <v>0.88800000000000001</v>
      </c>
      <c r="J825" s="92"/>
      <c r="K825" s="145">
        <f t="shared" si="13"/>
        <v>0</v>
      </c>
    </row>
    <row r="826" spans="1:11" s="146" customFormat="1" ht="35.1" customHeight="1">
      <c r="A826" s="105" t="s">
        <v>2373</v>
      </c>
      <c r="B826" s="17" t="s">
        <v>3186</v>
      </c>
      <c r="C826" s="17"/>
      <c r="D826" s="17"/>
      <c r="E826" s="17"/>
      <c r="F826" s="144">
        <v>10.272</v>
      </c>
      <c r="G826" s="101"/>
      <c r="H826" s="144">
        <f>SUM(F826*G826)</f>
        <v>0</v>
      </c>
      <c r="I826" s="145">
        <f>SUM(F826*148%)</f>
        <v>15.20256</v>
      </c>
      <c r="J826" s="92"/>
      <c r="K826" s="145">
        <f t="shared" si="13"/>
        <v>0</v>
      </c>
    </row>
    <row r="827" spans="1:11" s="146" customFormat="1" ht="35.1" customHeight="1">
      <c r="A827" s="105" t="s">
        <v>3223</v>
      </c>
      <c r="B827" s="36" t="s">
        <v>2374</v>
      </c>
      <c r="C827" s="36"/>
      <c r="D827" s="36"/>
      <c r="E827" s="36"/>
      <c r="F827" s="144">
        <v>14.5</v>
      </c>
      <c r="G827" s="101"/>
      <c r="H827" s="144">
        <f>SUM(F827*G827)</f>
        <v>0</v>
      </c>
      <c r="I827" s="145">
        <f>SUM(F827*148%)</f>
        <v>21.46</v>
      </c>
      <c r="J827" s="92"/>
      <c r="K827" s="145">
        <f t="shared" si="13"/>
        <v>0</v>
      </c>
    </row>
    <row r="828" spans="1:11" s="146" customFormat="1" ht="35.1" customHeight="1">
      <c r="A828" s="105" t="s">
        <v>2375</v>
      </c>
      <c r="B828" s="27" t="s">
        <v>3187</v>
      </c>
      <c r="C828" s="27"/>
      <c r="D828" s="27"/>
      <c r="E828" s="27"/>
      <c r="F828" s="144">
        <v>3.2</v>
      </c>
      <c r="G828" s="101"/>
      <c r="H828" s="144">
        <f>SUM(F828*G828)</f>
        <v>0</v>
      </c>
      <c r="I828" s="145">
        <f>SUM(F828*148%)</f>
        <v>4.7359999999999998</v>
      </c>
      <c r="J828" s="92"/>
      <c r="K828" s="145">
        <f t="shared" si="13"/>
        <v>0</v>
      </c>
    </row>
    <row r="829" spans="1:11" s="146" customFormat="1" ht="35.1" customHeight="1">
      <c r="A829" s="105" t="s">
        <v>2376</v>
      </c>
      <c r="B829" s="27" t="s">
        <v>324</v>
      </c>
      <c r="C829" s="27"/>
      <c r="D829" s="27"/>
      <c r="E829" s="27"/>
      <c r="F829" s="144">
        <v>3</v>
      </c>
      <c r="G829" s="101"/>
      <c r="H829" s="144">
        <f>SUM(F829*G829)</f>
        <v>0</v>
      </c>
      <c r="I829" s="145">
        <f>SUM(F829*148%)</f>
        <v>4.4399999999999995</v>
      </c>
      <c r="J829" s="92"/>
      <c r="K829" s="145">
        <f t="shared" si="13"/>
        <v>0</v>
      </c>
    </row>
    <row r="830" spans="1:11" s="146" customFormat="1" ht="35.1" customHeight="1">
      <c r="A830" s="105" t="s">
        <v>2377</v>
      </c>
      <c r="B830" s="27" t="s">
        <v>1418</v>
      </c>
      <c r="C830" s="27"/>
      <c r="D830" s="27"/>
      <c r="E830" s="27"/>
      <c r="F830" s="144">
        <v>3</v>
      </c>
      <c r="G830" s="101"/>
      <c r="H830" s="144">
        <f>SUM(F830*G830)</f>
        <v>0</v>
      </c>
      <c r="I830" s="145">
        <f>SUM(F830*148%)</f>
        <v>4.4399999999999995</v>
      </c>
      <c r="J830" s="92"/>
      <c r="K830" s="145">
        <f t="shared" si="13"/>
        <v>0</v>
      </c>
    </row>
    <row r="831" spans="1:11" s="146" customFormat="1" ht="35.1" customHeight="1">
      <c r="A831" s="105" t="s">
        <v>2378</v>
      </c>
      <c r="B831" s="27" t="s">
        <v>1419</v>
      </c>
      <c r="C831" s="27"/>
      <c r="D831" s="27"/>
      <c r="E831" s="27"/>
      <c r="F831" s="144">
        <v>3</v>
      </c>
      <c r="G831" s="101"/>
      <c r="H831" s="144">
        <f>SUM(F831*G831)</f>
        <v>0</v>
      </c>
      <c r="I831" s="145">
        <f>SUM(F831*148%)</f>
        <v>4.4399999999999995</v>
      </c>
      <c r="J831" s="92"/>
      <c r="K831" s="145">
        <f t="shared" si="13"/>
        <v>0</v>
      </c>
    </row>
    <row r="832" spans="1:11" s="146" customFormat="1" ht="35.1" customHeight="1">
      <c r="A832" s="105" t="s">
        <v>2361</v>
      </c>
      <c r="B832" s="17" t="s">
        <v>3279</v>
      </c>
      <c r="C832" s="17"/>
      <c r="D832" s="17"/>
      <c r="E832" s="17"/>
      <c r="F832" s="144">
        <v>0.64</v>
      </c>
      <c r="G832" s="101"/>
      <c r="H832" s="144">
        <f>SUM(F832*G832)</f>
        <v>0</v>
      </c>
      <c r="I832" s="145">
        <f>SUM(F832*148%)</f>
        <v>0.94720000000000004</v>
      </c>
      <c r="J832" s="92"/>
      <c r="K832" s="145">
        <f t="shared" si="13"/>
        <v>0</v>
      </c>
    </row>
    <row r="833" spans="1:11" s="146" customFormat="1" ht="35.1" customHeight="1">
      <c r="A833" s="105" t="s">
        <v>2379</v>
      </c>
      <c r="B833" s="37" t="s">
        <v>1068</v>
      </c>
      <c r="C833" s="37"/>
      <c r="D833" s="37"/>
      <c r="E833" s="37"/>
      <c r="F833" s="144">
        <v>28</v>
      </c>
      <c r="G833" s="102"/>
      <c r="H833" s="144">
        <f>SUM(F833*G833)</f>
        <v>0</v>
      </c>
      <c r="I833" s="145">
        <f>SUM(F833*148%)</f>
        <v>41.44</v>
      </c>
      <c r="J833" s="92"/>
      <c r="K833" s="145">
        <f t="shared" si="13"/>
        <v>0</v>
      </c>
    </row>
    <row r="834" spans="1:11" s="146" customFormat="1" ht="35.1" customHeight="1">
      <c r="A834" s="105" t="s">
        <v>2380</v>
      </c>
      <c r="B834" s="37" t="s">
        <v>1070</v>
      </c>
      <c r="C834" s="37"/>
      <c r="D834" s="37"/>
      <c r="E834" s="37"/>
      <c r="F834" s="144">
        <v>28</v>
      </c>
      <c r="G834" s="102"/>
      <c r="H834" s="144">
        <f>SUM(F834*G834)</f>
        <v>0</v>
      </c>
      <c r="I834" s="145">
        <f>SUM(F834*148%)</f>
        <v>41.44</v>
      </c>
      <c r="J834" s="92"/>
      <c r="K834" s="145">
        <f t="shared" si="13"/>
        <v>0</v>
      </c>
    </row>
    <row r="835" spans="1:11" s="146" customFormat="1" ht="35.1" customHeight="1">
      <c r="A835" s="105" t="s">
        <v>2381</v>
      </c>
      <c r="B835" s="37" t="s">
        <v>1067</v>
      </c>
      <c r="C835" s="37"/>
      <c r="D835" s="37"/>
      <c r="E835" s="37"/>
      <c r="F835" s="144">
        <v>9</v>
      </c>
      <c r="G835" s="102"/>
      <c r="H835" s="144">
        <f>SUM(F835*G835)</f>
        <v>0</v>
      </c>
      <c r="I835" s="145">
        <f>SUM(F835*148%)</f>
        <v>13.32</v>
      </c>
      <c r="J835" s="92"/>
      <c r="K835" s="145">
        <f t="shared" si="13"/>
        <v>0</v>
      </c>
    </row>
    <row r="836" spans="1:11" s="146" customFormat="1" ht="35.1" customHeight="1">
      <c r="A836" s="105" t="s">
        <v>2382</v>
      </c>
      <c r="B836" s="36" t="s">
        <v>1363</v>
      </c>
      <c r="C836" s="36"/>
      <c r="D836" s="36"/>
      <c r="E836" s="36"/>
      <c r="F836" s="144">
        <v>3.4</v>
      </c>
      <c r="G836" s="102"/>
      <c r="H836" s="144">
        <f>SUM(F836*G836)</f>
        <v>0</v>
      </c>
      <c r="I836" s="145">
        <f>SUM(F836*148%)</f>
        <v>5.032</v>
      </c>
      <c r="J836" s="92"/>
      <c r="K836" s="145">
        <f t="shared" si="13"/>
        <v>0</v>
      </c>
    </row>
    <row r="837" spans="1:11" s="146" customFormat="1" ht="35.1" customHeight="1">
      <c r="A837" s="105" t="s">
        <v>2383</v>
      </c>
      <c r="B837" s="36" t="s">
        <v>3280</v>
      </c>
      <c r="C837" s="36"/>
      <c r="D837" s="36"/>
      <c r="E837" s="36"/>
      <c r="F837" s="144">
        <v>3.4</v>
      </c>
      <c r="G837" s="101"/>
      <c r="H837" s="144">
        <f>SUM(F837*G837)</f>
        <v>0</v>
      </c>
      <c r="I837" s="145">
        <f>SUM(F837*148%)</f>
        <v>5.032</v>
      </c>
      <c r="J837" s="92"/>
      <c r="K837" s="145">
        <f t="shared" si="13"/>
        <v>0</v>
      </c>
    </row>
    <row r="838" spans="1:11" s="146" customFormat="1" ht="35.1" customHeight="1">
      <c r="A838" s="105" t="s">
        <v>2384</v>
      </c>
      <c r="B838" s="17" t="s">
        <v>660</v>
      </c>
      <c r="C838" s="17"/>
      <c r="D838" s="17"/>
      <c r="E838" s="17"/>
      <c r="F838" s="144">
        <v>2.4</v>
      </c>
      <c r="G838" s="102"/>
      <c r="H838" s="144">
        <f>SUM(F838*G838)</f>
        <v>0</v>
      </c>
      <c r="I838" s="145">
        <f>SUM(F838*148%)</f>
        <v>3.552</v>
      </c>
      <c r="J838" s="92"/>
      <c r="K838" s="145">
        <f t="shared" si="13"/>
        <v>0</v>
      </c>
    </row>
    <row r="839" spans="1:11" s="146" customFormat="1" ht="35.1" customHeight="1">
      <c r="A839" s="105" t="s">
        <v>2385</v>
      </c>
      <c r="B839" s="17" t="s">
        <v>659</v>
      </c>
      <c r="C839" s="17"/>
      <c r="D839" s="17"/>
      <c r="E839" s="17"/>
      <c r="F839" s="144">
        <v>2.4</v>
      </c>
      <c r="G839" s="101"/>
      <c r="H839" s="144">
        <f>SUM(F839*G839)</f>
        <v>0</v>
      </c>
      <c r="I839" s="145">
        <f>SUM(F839*148%)</f>
        <v>3.552</v>
      </c>
      <c r="J839" s="92"/>
      <c r="K839" s="145">
        <f t="shared" si="13"/>
        <v>0</v>
      </c>
    </row>
    <row r="840" spans="1:11" s="146" customFormat="1" ht="35.1" customHeight="1">
      <c r="A840" s="105" t="s">
        <v>2386</v>
      </c>
      <c r="B840" s="17" t="s">
        <v>1364</v>
      </c>
      <c r="C840" s="17"/>
      <c r="D840" s="17"/>
      <c r="E840" s="17"/>
      <c r="F840" s="144">
        <v>6</v>
      </c>
      <c r="G840" s="101"/>
      <c r="H840" s="144">
        <f>SUM(F840*G840)</f>
        <v>0</v>
      </c>
      <c r="I840" s="145">
        <f>SUM(F840*148%)</f>
        <v>8.879999999999999</v>
      </c>
      <c r="J840" s="92"/>
      <c r="K840" s="145">
        <f t="shared" si="13"/>
        <v>0</v>
      </c>
    </row>
    <row r="841" spans="1:11" s="146" customFormat="1" ht="35.1" customHeight="1">
      <c r="A841" s="105" t="s">
        <v>2387</v>
      </c>
      <c r="B841" s="36" t="s">
        <v>1355</v>
      </c>
      <c r="C841" s="36"/>
      <c r="D841" s="36"/>
      <c r="E841" s="36"/>
      <c r="F841" s="144">
        <v>4</v>
      </c>
      <c r="G841" s="101"/>
      <c r="H841" s="144">
        <f>SUM(F841*G841)</f>
        <v>0</v>
      </c>
      <c r="I841" s="145">
        <f>SUM(F841*148%)</f>
        <v>5.92</v>
      </c>
      <c r="J841" s="92"/>
      <c r="K841" s="145">
        <f t="shared" si="13"/>
        <v>0</v>
      </c>
    </row>
    <row r="842" spans="1:11" s="146" customFormat="1" ht="35.1" customHeight="1">
      <c r="A842" s="105" t="s">
        <v>2388</v>
      </c>
      <c r="B842" s="36" t="s">
        <v>1357</v>
      </c>
      <c r="C842" s="36"/>
      <c r="D842" s="36"/>
      <c r="E842" s="36"/>
      <c r="F842" s="144">
        <v>0.65</v>
      </c>
      <c r="G842" s="102"/>
      <c r="H842" s="144">
        <f>SUM(F842*G842)</f>
        <v>0</v>
      </c>
      <c r="I842" s="145">
        <f>SUM(F842*148%)</f>
        <v>0.96199999999999997</v>
      </c>
      <c r="J842" s="92"/>
      <c r="K842" s="145">
        <f t="shared" si="13"/>
        <v>0</v>
      </c>
    </row>
    <row r="843" spans="1:11" s="146" customFormat="1" ht="35.1" customHeight="1">
      <c r="A843" s="105" t="s">
        <v>2389</v>
      </c>
      <c r="B843" s="17" t="s">
        <v>325</v>
      </c>
      <c r="C843" s="17"/>
      <c r="D843" s="17"/>
      <c r="E843" s="17"/>
      <c r="F843" s="144">
        <v>3.0815999999999999</v>
      </c>
      <c r="G843" s="101"/>
      <c r="H843" s="144">
        <f>SUM(F843*G843)</f>
        <v>0</v>
      </c>
      <c r="I843" s="145">
        <f>SUM(F843*148%)</f>
        <v>4.5607679999999995</v>
      </c>
      <c r="J843" s="92"/>
      <c r="K843" s="145">
        <f t="shared" si="13"/>
        <v>0</v>
      </c>
    </row>
    <row r="844" spans="1:11" s="146" customFormat="1" ht="35.1" customHeight="1">
      <c r="A844" s="105" t="s">
        <v>2390</v>
      </c>
      <c r="B844" s="36" t="s">
        <v>1226</v>
      </c>
      <c r="C844" s="36"/>
      <c r="D844" s="36"/>
      <c r="E844" s="36"/>
      <c r="F844" s="144">
        <v>0.65</v>
      </c>
      <c r="G844" s="101"/>
      <c r="H844" s="144">
        <f>SUM(F844*G844)</f>
        <v>0</v>
      </c>
      <c r="I844" s="145">
        <f>SUM(F844*148%)</f>
        <v>0.96199999999999997</v>
      </c>
      <c r="J844" s="92"/>
      <c r="K844" s="145">
        <f t="shared" si="13"/>
        <v>0</v>
      </c>
    </row>
    <row r="845" spans="1:11" s="146" customFormat="1" ht="35.1" customHeight="1">
      <c r="A845" s="105" t="s">
        <v>2391</v>
      </c>
      <c r="B845" s="17" t="s">
        <v>1354</v>
      </c>
      <c r="C845" s="17"/>
      <c r="D845" s="17"/>
      <c r="E845" s="17"/>
      <c r="F845" s="144">
        <v>0.65</v>
      </c>
      <c r="G845" s="101"/>
      <c r="H845" s="144">
        <f>SUM(F845*G845)</f>
        <v>0</v>
      </c>
      <c r="I845" s="145">
        <f>SUM(F845*148%)</f>
        <v>0.96199999999999997</v>
      </c>
      <c r="J845" s="92"/>
      <c r="K845" s="145">
        <f t="shared" si="13"/>
        <v>0</v>
      </c>
    </row>
    <row r="846" spans="1:11" s="146" customFormat="1" ht="35.1" customHeight="1">
      <c r="A846" s="105" t="s">
        <v>2392</v>
      </c>
      <c r="B846" s="36" t="s">
        <v>1356</v>
      </c>
      <c r="C846" s="36"/>
      <c r="D846" s="36"/>
      <c r="E846" s="36"/>
      <c r="F846" s="144">
        <v>0.65</v>
      </c>
      <c r="G846" s="101"/>
      <c r="H846" s="144">
        <f>SUM(F846*G846)</f>
        <v>0</v>
      </c>
      <c r="I846" s="145">
        <f>SUM(F846*148%)</f>
        <v>0.96199999999999997</v>
      </c>
      <c r="J846" s="92"/>
      <c r="K846" s="145">
        <f t="shared" si="13"/>
        <v>0</v>
      </c>
    </row>
    <row r="847" spans="1:11" s="146" customFormat="1" ht="35.1" customHeight="1">
      <c r="A847" s="105" t="s">
        <v>2393</v>
      </c>
      <c r="B847" s="36" t="s">
        <v>1227</v>
      </c>
      <c r="C847" s="36"/>
      <c r="D847" s="36"/>
      <c r="E847" s="36"/>
      <c r="F847" s="144">
        <v>0.65</v>
      </c>
      <c r="G847" s="101"/>
      <c r="H847" s="144">
        <f>SUM(F847*G847)</f>
        <v>0</v>
      </c>
      <c r="I847" s="145">
        <f>SUM(F847*148%)</f>
        <v>0.96199999999999997</v>
      </c>
      <c r="J847" s="92"/>
      <c r="K847" s="145">
        <f t="shared" si="13"/>
        <v>0</v>
      </c>
    </row>
    <row r="848" spans="1:11" s="146" customFormat="1" ht="35.1" customHeight="1">
      <c r="A848" s="105" t="s">
        <v>2394</v>
      </c>
      <c r="B848" s="36" t="s">
        <v>1228</v>
      </c>
      <c r="C848" s="36"/>
      <c r="D848" s="36"/>
      <c r="E848" s="36"/>
      <c r="F848" s="144">
        <v>0.65</v>
      </c>
      <c r="G848" s="102"/>
      <c r="H848" s="144">
        <f>SUM(F848*G848)</f>
        <v>0</v>
      </c>
      <c r="I848" s="145">
        <f>SUM(F848*148%)</f>
        <v>0.96199999999999997</v>
      </c>
      <c r="J848" s="92"/>
      <c r="K848" s="145">
        <f t="shared" si="13"/>
        <v>0</v>
      </c>
    </row>
    <row r="849" spans="1:11" s="146" customFormat="1" ht="35.1" customHeight="1">
      <c r="A849" s="105" t="s">
        <v>2395</v>
      </c>
      <c r="B849" s="36" t="s">
        <v>1353</v>
      </c>
      <c r="C849" s="36"/>
      <c r="D849" s="36"/>
      <c r="E849" s="36"/>
      <c r="F849" s="144">
        <v>0.65</v>
      </c>
      <c r="G849" s="101"/>
      <c r="H849" s="144">
        <f>SUM(F849*G849)</f>
        <v>0</v>
      </c>
      <c r="I849" s="145">
        <f>SUM(F849*148%)</f>
        <v>0.96199999999999997</v>
      </c>
      <c r="J849" s="92"/>
      <c r="K849" s="145">
        <f t="shared" ref="K849:K912" si="14">J849*I849</f>
        <v>0</v>
      </c>
    </row>
    <row r="850" spans="1:11" s="146" customFormat="1" ht="35.1" customHeight="1">
      <c r="A850" s="105" t="s">
        <v>2396</v>
      </c>
      <c r="B850" s="36" t="s">
        <v>1420</v>
      </c>
      <c r="C850" s="36"/>
      <c r="D850" s="36"/>
      <c r="E850" s="36"/>
      <c r="F850" s="144">
        <v>0.65</v>
      </c>
      <c r="G850" s="101"/>
      <c r="H850" s="144">
        <f>SUM(F850*G850)</f>
        <v>0</v>
      </c>
      <c r="I850" s="145">
        <f>SUM(F850*148%)</f>
        <v>0.96199999999999997</v>
      </c>
      <c r="J850" s="92"/>
      <c r="K850" s="145">
        <f t="shared" si="14"/>
        <v>0</v>
      </c>
    </row>
    <row r="851" spans="1:11" s="146" customFormat="1" ht="35.1" customHeight="1">
      <c r="A851" s="105" t="s">
        <v>2397</v>
      </c>
      <c r="B851" s="17" t="s">
        <v>1358</v>
      </c>
      <c r="C851" s="17"/>
      <c r="D851" s="17"/>
      <c r="E851" s="17"/>
      <c r="F851" s="144">
        <v>0.3</v>
      </c>
      <c r="G851" s="102"/>
      <c r="H851" s="144">
        <f>SUM(F851*G851)</f>
        <v>0</v>
      </c>
      <c r="I851" s="145">
        <f>SUM(F851*148%)</f>
        <v>0.44400000000000001</v>
      </c>
      <c r="J851" s="92"/>
      <c r="K851" s="145">
        <f t="shared" si="14"/>
        <v>0</v>
      </c>
    </row>
    <row r="852" spans="1:11" s="146" customFormat="1" ht="35.1" customHeight="1">
      <c r="A852" s="105" t="s">
        <v>2398</v>
      </c>
      <c r="B852" s="36" t="s">
        <v>1359</v>
      </c>
      <c r="C852" s="36"/>
      <c r="D852" s="36"/>
      <c r="E852" s="36"/>
      <c r="F852" s="144">
        <v>2.4</v>
      </c>
      <c r="G852" s="101"/>
      <c r="H852" s="144">
        <f>SUM(F852*G852)</f>
        <v>0</v>
      </c>
      <c r="I852" s="145">
        <f>SUM(F852*148%)</f>
        <v>3.552</v>
      </c>
      <c r="J852" s="92"/>
      <c r="K852" s="145">
        <f t="shared" si="14"/>
        <v>0</v>
      </c>
    </row>
    <row r="853" spans="1:11" s="146" customFormat="1" ht="35.1" customHeight="1">
      <c r="A853" s="105" t="s">
        <v>2399</v>
      </c>
      <c r="B853" s="36" t="s">
        <v>1362</v>
      </c>
      <c r="C853" s="36"/>
      <c r="D853" s="36"/>
      <c r="E853" s="36"/>
      <c r="F853" s="144">
        <v>3.3</v>
      </c>
      <c r="G853" s="101"/>
      <c r="H853" s="144">
        <f>SUM(F853*G853)</f>
        <v>0</v>
      </c>
      <c r="I853" s="145">
        <f>SUM(F853*148%)</f>
        <v>4.8839999999999995</v>
      </c>
      <c r="J853" s="92"/>
      <c r="K853" s="145">
        <f t="shared" si="14"/>
        <v>0</v>
      </c>
    </row>
    <row r="854" spans="1:11" s="146" customFormat="1" ht="35.1" customHeight="1">
      <c r="A854" s="105" t="s">
        <v>2400</v>
      </c>
      <c r="B854" s="36" t="s">
        <v>1360</v>
      </c>
      <c r="C854" s="36"/>
      <c r="D854" s="36"/>
      <c r="E854" s="36"/>
      <c r="F854" s="144">
        <v>2.4</v>
      </c>
      <c r="G854" s="101"/>
      <c r="H854" s="144">
        <f>SUM(F854*G854)</f>
        <v>0</v>
      </c>
      <c r="I854" s="145">
        <f>SUM(F854*148%)</f>
        <v>3.552</v>
      </c>
      <c r="J854" s="92"/>
      <c r="K854" s="145">
        <f t="shared" si="14"/>
        <v>0</v>
      </c>
    </row>
    <row r="855" spans="1:11" s="146" customFormat="1" ht="35.1" customHeight="1">
      <c r="A855" s="105" t="s">
        <v>81</v>
      </c>
      <c r="B855" s="27" t="s">
        <v>2401</v>
      </c>
      <c r="C855" s="27"/>
      <c r="D855" s="27"/>
      <c r="E855" s="27"/>
      <c r="F855" s="144">
        <v>2</v>
      </c>
      <c r="G855" s="102"/>
      <c r="H855" s="144">
        <f>SUM(F855*G855)</f>
        <v>0</v>
      </c>
      <c r="I855" s="145">
        <f>SUM(F855*148%)</f>
        <v>2.96</v>
      </c>
      <c r="J855" s="92"/>
      <c r="K855" s="145">
        <f t="shared" si="14"/>
        <v>0</v>
      </c>
    </row>
    <row r="856" spans="1:11" s="146" customFormat="1" ht="35.1" customHeight="1">
      <c r="A856" s="105" t="s">
        <v>565</v>
      </c>
      <c r="B856" s="36" t="s">
        <v>1229</v>
      </c>
      <c r="C856" s="36"/>
      <c r="D856" s="36"/>
      <c r="E856" s="36"/>
      <c r="F856" s="144">
        <v>2.2999999999999998</v>
      </c>
      <c r="G856" s="101"/>
      <c r="H856" s="144">
        <f>SUM(F856*G856)</f>
        <v>0</v>
      </c>
      <c r="I856" s="145">
        <f>SUM(F856*148%)</f>
        <v>3.4039999999999999</v>
      </c>
      <c r="J856" s="92"/>
      <c r="K856" s="145">
        <f t="shared" si="14"/>
        <v>0</v>
      </c>
    </row>
    <row r="857" spans="1:11" s="146" customFormat="1" ht="35.1" customHeight="1">
      <c r="A857" s="105" t="s">
        <v>2402</v>
      </c>
      <c r="B857" s="36" t="s">
        <v>1568</v>
      </c>
      <c r="C857" s="36"/>
      <c r="D857" s="36"/>
      <c r="E857" s="36"/>
      <c r="F857" s="144">
        <v>3.4</v>
      </c>
      <c r="G857" s="101"/>
      <c r="H857" s="144">
        <f>SUM(F857*G857)</f>
        <v>0</v>
      </c>
      <c r="I857" s="145">
        <f>SUM(F857*148%)</f>
        <v>5.032</v>
      </c>
      <c r="J857" s="92"/>
      <c r="K857" s="145">
        <f t="shared" si="14"/>
        <v>0</v>
      </c>
    </row>
    <row r="858" spans="1:11" s="146" customFormat="1" ht="35.1" customHeight="1">
      <c r="A858" s="105" t="s">
        <v>2403</v>
      </c>
      <c r="B858" s="36" t="s">
        <v>658</v>
      </c>
      <c r="C858" s="36"/>
      <c r="D858" s="36"/>
      <c r="E858" s="36"/>
      <c r="F858" s="144">
        <v>3.5952000000000002</v>
      </c>
      <c r="G858" s="101"/>
      <c r="H858" s="144">
        <f>SUM(F858*G858)</f>
        <v>0</v>
      </c>
      <c r="I858" s="145">
        <f>SUM(F858*148%)</f>
        <v>5.3208960000000003</v>
      </c>
      <c r="J858" s="92"/>
      <c r="K858" s="145">
        <f t="shared" si="14"/>
        <v>0</v>
      </c>
    </row>
    <row r="859" spans="1:11" s="146" customFormat="1" ht="35.1" customHeight="1">
      <c r="A859" s="105" t="s">
        <v>2404</v>
      </c>
      <c r="B859" s="17" t="s">
        <v>231</v>
      </c>
      <c r="C859" s="17"/>
      <c r="D859" s="17"/>
      <c r="E859" s="17"/>
      <c r="F859" s="144">
        <v>2.4</v>
      </c>
      <c r="G859" s="101"/>
      <c r="H859" s="144">
        <f>SUM(F859*G859)</f>
        <v>0</v>
      </c>
      <c r="I859" s="145">
        <f>SUM(F859*148%)</f>
        <v>3.552</v>
      </c>
      <c r="J859" s="92"/>
      <c r="K859" s="145">
        <f t="shared" si="14"/>
        <v>0</v>
      </c>
    </row>
    <row r="860" spans="1:11" s="146" customFormat="1" ht="35.1" customHeight="1">
      <c r="A860" s="105" t="s">
        <v>2405</v>
      </c>
      <c r="B860" s="36" t="s">
        <v>230</v>
      </c>
      <c r="C860" s="36"/>
      <c r="D860" s="36"/>
      <c r="E860" s="36"/>
      <c r="F860" s="144">
        <v>2.4</v>
      </c>
      <c r="G860" s="101"/>
      <c r="H860" s="144">
        <f>SUM(F860*G860)</f>
        <v>0</v>
      </c>
      <c r="I860" s="145">
        <f>SUM(F860*148%)</f>
        <v>3.552</v>
      </c>
      <c r="J860" s="92"/>
      <c r="K860" s="145">
        <f t="shared" si="14"/>
        <v>0</v>
      </c>
    </row>
    <row r="861" spans="1:11" s="146" customFormat="1" ht="35.1" customHeight="1">
      <c r="A861" s="105" t="s">
        <v>2406</v>
      </c>
      <c r="B861" s="17" t="s">
        <v>1361</v>
      </c>
      <c r="C861" s="17"/>
      <c r="D861" s="17"/>
      <c r="E861" s="17"/>
      <c r="F861" s="144">
        <v>2.4</v>
      </c>
      <c r="G861" s="101"/>
      <c r="H861" s="144">
        <f>SUM(F861*G861)</f>
        <v>0</v>
      </c>
      <c r="I861" s="145">
        <f>SUM(F861*148%)</f>
        <v>3.552</v>
      </c>
      <c r="J861" s="92"/>
      <c r="K861" s="145">
        <f t="shared" si="14"/>
        <v>0</v>
      </c>
    </row>
    <row r="862" spans="1:11" s="146" customFormat="1" ht="35.1" customHeight="1">
      <c r="A862" s="105" t="s">
        <v>2407</v>
      </c>
      <c r="B862" s="36" t="s">
        <v>10</v>
      </c>
      <c r="C862" s="36"/>
      <c r="D862" s="36"/>
      <c r="E862" s="36"/>
      <c r="F862" s="144">
        <v>1.6435200000000001</v>
      </c>
      <c r="G862" s="101"/>
      <c r="H862" s="144">
        <f>SUM(F862*G862)</f>
        <v>0</v>
      </c>
      <c r="I862" s="145">
        <f>SUM(F862*148%)</f>
        <v>2.4324096000000002</v>
      </c>
      <c r="J862" s="92"/>
      <c r="K862" s="145">
        <f t="shared" si="14"/>
        <v>0</v>
      </c>
    </row>
    <row r="863" spans="1:11" s="146" customFormat="1" ht="35.1" customHeight="1">
      <c r="A863" s="105" t="s">
        <v>2408</v>
      </c>
      <c r="B863" s="36" t="s">
        <v>9</v>
      </c>
      <c r="C863" s="36"/>
      <c r="D863" s="36"/>
      <c r="E863" s="36"/>
      <c r="F863" s="144">
        <v>1.6435200000000001</v>
      </c>
      <c r="G863" s="101"/>
      <c r="H863" s="144">
        <f>SUM(F863*G863)</f>
        <v>0</v>
      </c>
      <c r="I863" s="145">
        <f>SUM(F863*148%)</f>
        <v>2.4324096000000002</v>
      </c>
      <c r="J863" s="92"/>
      <c r="K863" s="145">
        <f t="shared" si="14"/>
        <v>0</v>
      </c>
    </row>
    <row r="864" spans="1:11" s="146" customFormat="1" ht="35.1" customHeight="1">
      <c r="A864" s="105" t="s">
        <v>2409</v>
      </c>
      <c r="B864" s="36" t="s">
        <v>11</v>
      </c>
      <c r="C864" s="36"/>
      <c r="D864" s="36"/>
      <c r="E864" s="36"/>
      <c r="F864" s="144">
        <v>1.6435200000000001</v>
      </c>
      <c r="G864" s="101"/>
      <c r="H864" s="144">
        <f>SUM(F864*G864)</f>
        <v>0</v>
      </c>
      <c r="I864" s="145">
        <f>SUM(F864*148%)</f>
        <v>2.4324096000000002</v>
      </c>
      <c r="J864" s="92"/>
      <c r="K864" s="145">
        <f t="shared" si="14"/>
        <v>0</v>
      </c>
    </row>
    <row r="865" spans="1:11" s="146" customFormat="1" ht="35.1" customHeight="1">
      <c r="A865" s="105" t="s">
        <v>2410</v>
      </c>
      <c r="B865" s="17" t="s">
        <v>827</v>
      </c>
      <c r="C865" s="17"/>
      <c r="D865" s="17"/>
      <c r="E865" s="17"/>
      <c r="F865" s="144">
        <v>3.456</v>
      </c>
      <c r="G865" s="101"/>
      <c r="H865" s="144">
        <f>SUM(F865*G865)</f>
        <v>0</v>
      </c>
      <c r="I865" s="145">
        <f>SUM(F865*148%)</f>
        <v>5.1148800000000003</v>
      </c>
      <c r="J865" s="92"/>
      <c r="K865" s="145">
        <f t="shared" si="14"/>
        <v>0</v>
      </c>
    </row>
    <row r="866" spans="1:11" s="146" customFormat="1" ht="35.1" customHeight="1">
      <c r="A866" s="105" t="s">
        <v>2411</v>
      </c>
      <c r="B866" s="17" t="s">
        <v>828</v>
      </c>
      <c r="C866" s="17"/>
      <c r="D866" s="17"/>
      <c r="E866" s="17"/>
      <c r="F866" s="144">
        <v>3.6480000000000001</v>
      </c>
      <c r="G866" s="101"/>
      <c r="H866" s="144">
        <f>SUM(F866*G866)</f>
        <v>0</v>
      </c>
      <c r="I866" s="145">
        <f>SUM(F866*148%)</f>
        <v>5.3990400000000003</v>
      </c>
      <c r="J866" s="92"/>
      <c r="K866" s="145">
        <f t="shared" si="14"/>
        <v>0</v>
      </c>
    </row>
    <row r="867" spans="1:11" s="146" customFormat="1" ht="35.1" customHeight="1">
      <c r="A867" s="105" t="s">
        <v>2412</v>
      </c>
      <c r="B867" s="36" t="s">
        <v>753</v>
      </c>
      <c r="C867" s="36"/>
      <c r="D867" s="36"/>
      <c r="E867" s="36"/>
      <c r="F867" s="144">
        <v>5.6496000000000004</v>
      </c>
      <c r="G867" s="101"/>
      <c r="H867" s="144">
        <f>SUM(F867*G867)</f>
        <v>0</v>
      </c>
      <c r="I867" s="145">
        <f>SUM(F867*148%)</f>
        <v>8.3614080000000008</v>
      </c>
      <c r="J867" s="92"/>
      <c r="K867" s="145">
        <f t="shared" si="14"/>
        <v>0</v>
      </c>
    </row>
    <row r="868" spans="1:11" s="146" customFormat="1" ht="35.1" customHeight="1">
      <c r="A868" s="105" t="s">
        <v>2413</v>
      </c>
      <c r="B868" s="21" t="s">
        <v>1080</v>
      </c>
      <c r="C868" s="21"/>
      <c r="D868" s="21"/>
      <c r="E868" s="21"/>
      <c r="F868" s="144">
        <v>3.5</v>
      </c>
      <c r="G868" s="101"/>
      <c r="H868" s="144">
        <f>SUM(F868*G868)</f>
        <v>0</v>
      </c>
      <c r="I868" s="145">
        <f>SUM(F868*148%)</f>
        <v>5.18</v>
      </c>
      <c r="J868" s="92"/>
      <c r="K868" s="145">
        <f t="shared" si="14"/>
        <v>0</v>
      </c>
    </row>
    <row r="869" spans="1:11" s="146" customFormat="1" ht="35.1" customHeight="1">
      <c r="A869" s="105" t="s">
        <v>2414</v>
      </c>
      <c r="B869" s="21" t="s">
        <v>751</v>
      </c>
      <c r="C869" s="21"/>
      <c r="D869" s="21"/>
      <c r="E869" s="21"/>
      <c r="F869" s="144">
        <v>4</v>
      </c>
      <c r="G869" s="101"/>
      <c r="H869" s="144">
        <f>SUM(F869*G869)</f>
        <v>0</v>
      </c>
      <c r="I869" s="145">
        <f>SUM(F869*148%)</f>
        <v>5.92</v>
      </c>
      <c r="J869" s="92"/>
      <c r="K869" s="145">
        <f t="shared" si="14"/>
        <v>0</v>
      </c>
    </row>
    <row r="870" spans="1:11" s="146" customFormat="1" ht="35.1" customHeight="1">
      <c r="A870" s="105" t="s">
        <v>2415</v>
      </c>
      <c r="B870" s="21" t="s">
        <v>752</v>
      </c>
      <c r="C870" s="21"/>
      <c r="D870" s="21"/>
      <c r="E870" s="21"/>
      <c r="F870" s="144">
        <v>4</v>
      </c>
      <c r="G870" s="101"/>
      <c r="H870" s="144">
        <f>SUM(F870*G870)</f>
        <v>0</v>
      </c>
      <c r="I870" s="145">
        <f>SUM(F870*148%)</f>
        <v>5.92</v>
      </c>
      <c r="J870" s="92"/>
      <c r="K870" s="145">
        <f t="shared" si="14"/>
        <v>0</v>
      </c>
    </row>
    <row r="871" spans="1:11" s="146" customFormat="1" ht="35.1" customHeight="1">
      <c r="A871" s="105" t="s">
        <v>2416</v>
      </c>
      <c r="B871" s="21" t="s">
        <v>750</v>
      </c>
      <c r="C871" s="21"/>
      <c r="D871" s="21"/>
      <c r="E871" s="21"/>
      <c r="F871" s="144">
        <v>4</v>
      </c>
      <c r="G871" s="101"/>
      <c r="H871" s="144">
        <f>SUM(F871*G871)</f>
        <v>0</v>
      </c>
      <c r="I871" s="145">
        <f>SUM(F871*148%)</f>
        <v>5.92</v>
      </c>
      <c r="J871" s="92"/>
      <c r="K871" s="145">
        <f t="shared" si="14"/>
        <v>0</v>
      </c>
    </row>
    <row r="872" spans="1:11" s="146" customFormat="1" ht="35.1" customHeight="1">
      <c r="A872" s="105" t="s">
        <v>2417</v>
      </c>
      <c r="B872" s="21" t="s">
        <v>749</v>
      </c>
      <c r="C872" s="21"/>
      <c r="D872" s="21"/>
      <c r="E872" s="21"/>
      <c r="F872" s="144">
        <v>4</v>
      </c>
      <c r="G872" s="101"/>
      <c r="H872" s="144">
        <f>SUM(F872*G872)</f>
        <v>0</v>
      </c>
      <c r="I872" s="145">
        <f>SUM(F872*148%)</f>
        <v>5.92</v>
      </c>
      <c r="J872" s="92"/>
      <c r="K872" s="145">
        <f t="shared" si="14"/>
        <v>0</v>
      </c>
    </row>
    <row r="873" spans="1:11" s="146" customFormat="1" ht="35.1" customHeight="1">
      <c r="A873" s="105" t="s">
        <v>2418</v>
      </c>
      <c r="B873" s="21" t="s">
        <v>1079</v>
      </c>
      <c r="C873" s="21"/>
      <c r="D873" s="21"/>
      <c r="E873" s="21"/>
      <c r="F873" s="144">
        <v>4</v>
      </c>
      <c r="G873" s="101"/>
      <c r="H873" s="144">
        <f>SUM(F873*G873)</f>
        <v>0</v>
      </c>
      <c r="I873" s="145">
        <f>SUM(F873*148%)</f>
        <v>5.92</v>
      </c>
      <c r="J873" s="92"/>
      <c r="K873" s="145">
        <f t="shared" si="14"/>
        <v>0</v>
      </c>
    </row>
    <row r="874" spans="1:11" s="146" customFormat="1" ht="35.1" customHeight="1">
      <c r="A874" s="105" t="s">
        <v>2419</v>
      </c>
      <c r="B874" s="21" t="s">
        <v>748</v>
      </c>
      <c r="C874" s="21"/>
      <c r="D874" s="21"/>
      <c r="E874" s="21"/>
      <c r="F874" s="144">
        <v>11</v>
      </c>
      <c r="G874" s="101"/>
      <c r="H874" s="144">
        <f>SUM(F874*G874)</f>
        <v>0</v>
      </c>
      <c r="I874" s="145">
        <f>SUM(F874*148%)</f>
        <v>16.28</v>
      </c>
      <c r="J874" s="92"/>
      <c r="K874" s="145">
        <f t="shared" si="14"/>
        <v>0</v>
      </c>
    </row>
    <row r="875" spans="1:11" s="146" customFormat="1" ht="35.1" customHeight="1">
      <c r="A875" s="105" t="s">
        <v>2420</v>
      </c>
      <c r="B875" s="21" t="s">
        <v>747</v>
      </c>
      <c r="C875" s="21"/>
      <c r="D875" s="21"/>
      <c r="E875" s="21"/>
      <c r="F875" s="144">
        <v>11</v>
      </c>
      <c r="G875" s="101"/>
      <c r="H875" s="144">
        <f>SUM(F875*G875)</f>
        <v>0</v>
      </c>
      <c r="I875" s="145">
        <f>SUM(F875*148%)</f>
        <v>16.28</v>
      </c>
      <c r="J875" s="92"/>
      <c r="K875" s="145">
        <f t="shared" si="14"/>
        <v>0</v>
      </c>
    </row>
    <row r="876" spans="1:11" s="147" customFormat="1" ht="35.1" customHeight="1">
      <c r="A876" s="105" t="s">
        <v>2421</v>
      </c>
      <c r="B876" s="17" t="s">
        <v>971</v>
      </c>
      <c r="C876" s="17"/>
      <c r="D876" s="17"/>
      <c r="E876" s="17"/>
      <c r="F876" s="144">
        <v>0.39</v>
      </c>
      <c r="G876" s="102"/>
      <c r="H876" s="144">
        <f>SUM(F876*G876)</f>
        <v>0</v>
      </c>
      <c r="I876" s="145">
        <f>SUM(F876*148%)</f>
        <v>0.57720000000000005</v>
      </c>
      <c r="J876" s="92"/>
      <c r="K876" s="145">
        <f t="shared" si="14"/>
        <v>0</v>
      </c>
    </row>
    <row r="877" spans="1:11" s="146" customFormat="1" ht="35.1" customHeight="1">
      <c r="A877" s="105" t="s">
        <v>2422</v>
      </c>
      <c r="B877" s="27" t="s">
        <v>2423</v>
      </c>
      <c r="C877" s="27"/>
      <c r="D877" s="27"/>
      <c r="E877" s="27"/>
      <c r="F877" s="144">
        <v>2.5</v>
      </c>
      <c r="G877" s="102"/>
      <c r="H877" s="144">
        <f>SUM(F877*G877)</f>
        <v>0</v>
      </c>
      <c r="I877" s="145">
        <f>SUM(F877*148%)</f>
        <v>3.7</v>
      </c>
      <c r="J877" s="92"/>
      <c r="K877" s="145">
        <f t="shared" si="14"/>
        <v>0</v>
      </c>
    </row>
    <row r="878" spans="1:11" s="147" customFormat="1" ht="35.1" customHeight="1">
      <c r="A878" s="105" t="s">
        <v>2424</v>
      </c>
      <c r="B878" s="16" t="s">
        <v>489</v>
      </c>
      <c r="C878" s="16"/>
      <c r="D878" s="16"/>
      <c r="E878" s="16"/>
      <c r="F878" s="144">
        <v>4.6223999999999998</v>
      </c>
      <c r="G878" s="102"/>
      <c r="H878" s="144">
        <f>SUM(F878*G878)</f>
        <v>0</v>
      </c>
      <c r="I878" s="145">
        <f>SUM(F878*148%)</f>
        <v>6.8411520000000001</v>
      </c>
      <c r="J878" s="92"/>
      <c r="K878" s="145">
        <f t="shared" si="14"/>
        <v>0</v>
      </c>
    </row>
    <row r="879" spans="1:11" s="146" customFormat="1" ht="35.1" customHeight="1">
      <c r="A879" s="105" t="s">
        <v>2425</v>
      </c>
      <c r="B879" s="16" t="s">
        <v>488</v>
      </c>
      <c r="C879" s="16"/>
      <c r="D879" s="16"/>
      <c r="E879" s="16"/>
      <c r="F879" s="144">
        <v>4.6223999999999998</v>
      </c>
      <c r="G879" s="102"/>
      <c r="H879" s="144">
        <f>SUM(F879*G879)</f>
        <v>0</v>
      </c>
      <c r="I879" s="145">
        <f>SUM(F879*148%)</f>
        <v>6.8411520000000001</v>
      </c>
      <c r="J879" s="92"/>
      <c r="K879" s="145">
        <f t="shared" si="14"/>
        <v>0</v>
      </c>
    </row>
    <row r="880" spans="1:11" s="146" customFormat="1" ht="35.1" customHeight="1">
      <c r="A880" s="105" t="s">
        <v>2426</v>
      </c>
      <c r="B880" s="16" t="s">
        <v>1365</v>
      </c>
      <c r="C880" s="16"/>
      <c r="D880" s="16"/>
      <c r="E880" s="16"/>
      <c r="F880" s="144">
        <v>1.7976000000000001</v>
      </c>
      <c r="G880" s="102"/>
      <c r="H880" s="144">
        <f>SUM(F880*G880)</f>
        <v>0</v>
      </c>
      <c r="I880" s="145">
        <f>SUM(F880*148%)</f>
        <v>2.6604480000000001</v>
      </c>
      <c r="J880" s="92"/>
      <c r="K880" s="145">
        <f t="shared" si="14"/>
        <v>0</v>
      </c>
    </row>
    <row r="881" spans="1:11" s="146" customFormat="1" ht="35.1" customHeight="1">
      <c r="A881" s="105" t="s">
        <v>2427</v>
      </c>
      <c r="B881" s="17" t="s">
        <v>445</v>
      </c>
      <c r="C881" s="17"/>
      <c r="D881" s="17"/>
      <c r="E881" s="17"/>
      <c r="F881" s="144">
        <v>4.8278400000000001</v>
      </c>
      <c r="G881" s="102"/>
      <c r="H881" s="144">
        <f>SUM(F881*G881)</f>
        <v>0</v>
      </c>
      <c r="I881" s="145">
        <f>SUM(F881*148%)</f>
        <v>7.1452032000000001</v>
      </c>
      <c r="J881" s="92"/>
      <c r="K881" s="145">
        <f t="shared" si="14"/>
        <v>0</v>
      </c>
    </row>
    <row r="882" spans="1:11" s="146" customFormat="1" ht="35.1" customHeight="1">
      <c r="A882" s="105" t="s">
        <v>2428</v>
      </c>
      <c r="B882" s="93" t="s">
        <v>80</v>
      </c>
      <c r="C882" s="93"/>
      <c r="D882" s="93"/>
      <c r="E882" s="93"/>
      <c r="F882" s="144">
        <v>1.6948799999999999</v>
      </c>
      <c r="G882" s="102"/>
      <c r="H882" s="144">
        <f>SUM(F882*G882)</f>
        <v>0</v>
      </c>
      <c r="I882" s="145">
        <f>SUM(F882*148%)</f>
        <v>2.5084223999999997</v>
      </c>
      <c r="J882" s="92"/>
      <c r="K882" s="145">
        <f t="shared" si="14"/>
        <v>0</v>
      </c>
    </row>
    <row r="883" spans="1:11" s="146" customFormat="1" ht="35.1" customHeight="1">
      <c r="A883" s="105" t="s">
        <v>2429</v>
      </c>
      <c r="B883" s="17" t="s">
        <v>310</v>
      </c>
      <c r="C883" s="17"/>
      <c r="D883" s="17"/>
      <c r="E883" s="17"/>
      <c r="F883" s="144">
        <v>3.2870400000000002</v>
      </c>
      <c r="G883" s="102"/>
      <c r="H883" s="144">
        <f>SUM(F883*G883)</f>
        <v>0</v>
      </c>
      <c r="I883" s="145">
        <f>SUM(F883*148%)</f>
        <v>4.8648192000000003</v>
      </c>
      <c r="J883" s="92"/>
      <c r="K883" s="145">
        <f t="shared" si="14"/>
        <v>0</v>
      </c>
    </row>
    <row r="884" spans="1:11" s="146" customFormat="1" ht="35.1" customHeight="1">
      <c r="A884" s="105" t="s">
        <v>2430</v>
      </c>
      <c r="B884" s="17" t="s">
        <v>1231</v>
      </c>
      <c r="C884" s="17"/>
      <c r="D884" s="17"/>
      <c r="E884" s="17"/>
      <c r="F884" s="144">
        <v>1.6948799999999999</v>
      </c>
      <c r="G884" s="102"/>
      <c r="H884" s="144">
        <f>SUM(F884*G884)</f>
        <v>0</v>
      </c>
      <c r="I884" s="145">
        <f>SUM(F884*148%)</f>
        <v>2.5084223999999997</v>
      </c>
      <c r="J884" s="92"/>
      <c r="K884" s="145">
        <f t="shared" si="14"/>
        <v>0</v>
      </c>
    </row>
    <row r="885" spans="1:11" s="146" customFormat="1" ht="35.1" customHeight="1">
      <c r="A885" s="105" t="s">
        <v>3224</v>
      </c>
      <c r="B885" s="17" t="s">
        <v>1617</v>
      </c>
      <c r="C885" s="17"/>
      <c r="D885" s="17"/>
      <c r="E885" s="17"/>
      <c r="F885" s="144">
        <v>4</v>
      </c>
      <c r="G885" s="101"/>
      <c r="H885" s="144">
        <f>SUM(F885*G885)</f>
        <v>0</v>
      </c>
      <c r="I885" s="145">
        <f>SUM(F885*148%)</f>
        <v>5.92</v>
      </c>
      <c r="J885" s="92"/>
      <c r="K885" s="145">
        <f t="shared" si="14"/>
        <v>0</v>
      </c>
    </row>
    <row r="886" spans="1:11" s="146" customFormat="1" ht="35.1" customHeight="1">
      <c r="A886" s="105" t="s">
        <v>2432</v>
      </c>
      <c r="B886" s="16" t="s">
        <v>77</v>
      </c>
      <c r="C886" s="16"/>
      <c r="D886" s="16"/>
      <c r="E886" s="16"/>
      <c r="F886" s="144">
        <v>1.6948799999999999</v>
      </c>
      <c r="G886" s="102"/>
      <c r="H886" s="144">
        <f>SUM(F886*G886)</f>
        <v>0</v>
      </c>
      <c r="I886" s="145">
        <f>SUM(F886*148%)</f>
        <v>2.5084223999999997</v>
      </c>
      <c r="J886" s="92"/>
      <c r="K886" s="145">
        <f t="shared" si="14"/>
        <v>0</v>
      </c>
    </row>
    <row r="887" spans="1:11" s="146" customFormat="1" ht="35.1" customHeight="1">
      <c r="A887" s="105" t="s">
        <v>2433</v>
      </c>
      <c r="B887" s="16" t="s">
        <v>78</v>
      </c>
      <c r="C887" s="16"/>
      <c r="D887" s="16"/>
      <c r="E887" s="16"/>
      <c r="F887" s="144">
        <v>1.90032</v>
      </c>
      <c r="G887" s="102"/>
      <c r="H887" s="144">
        <f>SUM(F887*G887)</f>
        <v>0</v>
      </c>
      <c r="I887" s="145">
        <f>SUM(F887*148%)</f>
        <v>2.8124736000000001</v>
      </c>
      <c r="J887" s="92"/>
      <c r="K887" s="145">
        <f t="shared" si="14"/>
        <v>0</v>
      </c>
    </row>
    <row r="888" spans="1:11" s="146" customFormat="1" ht="35.1" customHeight="1">
      <c r="A888" s="105" t="s">
        <v>2434</v>
      </c>
      <c r="B888" s="16" t="s">
        <v>661</v>
      </c>
      <c r="C888" s="16"/>
      <c r="D888" s="16"/>
      <c r="E888" s="16"/>
      <c r="F888" s="144">
        <v>2</v>
      </c>
      <c r="G888" s="101"/>
      <c r="H888" s="144">
        <f>SUM(F888*G888)</f>
        <v>0</v>
      </c>
      <c r="I888" s="145">
        <f>SUM(F888*148%)</f>
        <v>2.96</v>
      </c>
      <c r="J888" s="92"/>
      <c r="K888" s="145">
        <f t="shared" si="14"/>
        <v>0</v>
      </c>
    </row>
    <row r="889" spans="1:11" s="146" customFormat="1" ht="35.1" customHeight="1">
      <c r="A889" s="105" t="s">
        <v>2435</v>
      </c>
      <c r="B889" s="16" t="s">
        <v>662</v>
      </c>
      <c r="C889" s="16"/>
      <c r="D889" s="16"/>
      <c r="E889" s="16"/>
      <c r="F889" s="144">
        <v>2</v>
      </c>
      <c r="G889" s="101"/>
      <c r="H889" s="144">
        <f>SUM(F889*G889)</f>
        <v>0</v>
      </c>
      <c r="I889" s="145">
        <f>SUM(F889*148%)</f>
        <v>2.96</v>
      </c>
      <c r="J889" s="92"/>
      <c r="K889" s="145">
        <f t="shared" si="14"/>
        <v>0</v>
      </c>
    </row>
    <row r="890" spans="1:11" s="146" customFormat="1" ht="35.1" customHeight="1">
      <c r="A890" s="105" t="s">
        <v>1181</v>
      </c>
      <c r="B890" s="16" t="s">
        <v>972</v>
      </c>
      <c r="C890" s="16"/>
      <c r="D890" s="16"/>
      <c r="E890" s="16"/>
      <c r="F890" s="144">
        <v>1.7</v>
      </c>
      <c r="G890" s="102"/>
      <c r="H890" s="144">
        <f>SUM(F890*G890)</f>
        <v>0</v>
      </c>
      <c r="I890" s="145">
        <f>SUM(F890*148%)</f>
        <v>2.516</v>
      </c>
      <c r="J890" s="92"/>
      <c r="K890" s="145">
        <f t="shared" si="14"/>
        <v>0</v>
      </c>
    </row>
    <row r="891" spans="1:11" s="146" customFormat="1" ht="35.1" customHeight="1">
      <c r="A891" s="105" t="s">
        <v>2436</v>
      </c>
      <c r="B891" s="28" t="s">
        <v>2437</v>
      </c>
      <c r="C891" s="28"/>
      <c r="D891" s="28"/>
      <c r="E891" s="28"/>
      <c r="F891" s="144">
        <v>1.9</v>
      </c>
      <c r="G891" s="102"/>
      <c r="H891" s="144">
        <f>SUM(F891*G891)</f>
        <v>0</v>
      </c>
      <c r="I891" s="145">
        <f>SUM(F891*148%)</f>
        <v>2.8119999999999998</v>
      </c>
      <c r="J891" s="92"/>
      <c r="K891" s="145">
        <f t="shared" si="14"/>
        <v>0</v>
      </c>
    </row>
    <row r="892" spans="1:11" s="146" customFormat="1" ht="35.1" customHeight="1">
      <c r="A892" s="105" t="s">
        <v>2438</v>
      </c>
      <c r="B892" s="41" t="s">
        <v>207</v>
      </c>
      <c r="C892" s="41"/>
      <c r="D892" s="41"/>
      <c r="E892" s="41"/>
      <c r="F892" s="144">
        <v>2.6707200000000002</v>
      </c>
      <c r="G892" s="102"/>
      <c r="H892" s="144">
        <f>SUM(F892*G892)</f>
        <v>0</v>
      </c>
      <c r="I892" s="145">
        <f>SUM(F892*148%)</f>
        <v>3.9526656000000004</v>
      </c>
      <c r="J892" s="92"/>
      <c r="K892" s="145">
        <f t="shared" si="14"/>
        <v>0</v>
      </c>
    </row>
    <row r="893" spans="1:11" s="146" customFormat="1" ht="35.1" customHeight="1">
      <c r="A893" s="105" t="s">
        <v>2439</v>
      </c>
      <c r="B893" s="41" t="s">
        <v>180</v>
      </c>
      <c r="C893" s="41"/>
      <c r="D893" s="41"/>
      <c r="E893" s="41"/>
      <c r="F893" s="144">
        <v>2.6707200000000002</v>
      </c>
      <c r="G893" s="102"/>
      <c r="H893" s="144">
        <f>SUM(F893*G893)</f>
        <v>0</v>
      </c>
      <c r="I893" s="145">
        <f>SUM(F893*148%)</f>
        <v>3.9526656000000004</v>
      </c>
      <c r="J893" s="92"/>
      <c r="K893" s="145">
        <f t="shared" si="14"/>
        <v>0</v>
      </c>
    </row>
    <row r="894" spans="1:11" s="146" customFormat="1" ht="35.1" customHeight="1">
      <c r="A894" s="105" t="s">
        <v>2440</v>
      </c>
      <c r="B894" s="41" t="s">
        <v>181</v>
      </c>
      <c r="C894" s="41"/>
      <c r="D894" s="41"/>
      <c r="E894" s="41"/>
      <c r="F894" s="144">
        <v>2.6707200000000002</v>
      </c>
      <c r="G894" s="102"/>
      <c r="H894" s="144">
        <f>SUM(F894*G894)</f>
        <v>0</v>
      </c>
      <c r="I894" s="145">
        <f>SUM(F894*148%)</f>
        <v>3.9526656000000004</v>
      </c>
      <c r="J894" s="92"/>
      <c r="K894" s="145">
        <f t="shared" si="14"/>
        <v>0</v>
      </c>
    </row>
    <row r="895" spans="1:11" s="146" customFormat="1" ht="35.1" customHeight="1">
      <c r="A895" s="105" t="s">
        <v>2441</v>
      </c>
      <c r="B895" s="21" t="s">
        <v>1230</v>
      </c>
      <c r="C895" s="21"/>
      <c r="D895" s="21"/>
      <c r="E895" s="21"/>
      <c r="F895" s="144">
        <v>1.8</v>
      </c>
      <c r="G895" s="102"/>
      <c r="H895" s="144">
        <f>SUM(F895*G895)</f>
        <v>0</v>
      </c>
      <c r="I895" s="145">
        <f>SUM(F895*148%)</f>
        <v>2.6640000000000001</v>
      </c>
      <c r="J895" s="92"/>
      <c r="K895" s="145">
        <f t="shared" si="14"/>
        <v>0</v>
      </c>
    </row>
    <row r="896" spans="1:11" s="146" customFormat="1" ht="35.1" customHeight="1">
      <c r="A896" s="105" t="s">
        <v>2442</v>
      </c>
      <c r="B896" s="17" t="s">
        <v>2443</v>
      </c>
      <c r="C896" s="17"/>
      <c r="D896" s="17"/>
      <c r="E896" s="17"/>
      <c r="F896" s="144">
        <v>3</v>
      </c>
      <c r="G896" s="102"/>
      <c r="H896" s="144">
        <f>SUM(F896*G896)</f>
        <v>0</v>
      </c>
      <c r="I896" s="145">
        <f>SUM(F896*148%)</f>
        <v>4.4399999999999995</v>
      </c>
      <c r="J896" s="92"/>
      <c r="K896" s="145">
        <f t="shared" si="14"/>
        <v>0</v>
      </c>
    </row>
    <row r="897" spans="1:11" s="146" customFormat="1" ht="35.1" customHeight="1">
      <c r="A897" s="105" t="s">
        <v>2444</v>
      </c>
      <c r="B897" s="17" t="s">
        <v>970</v>
      </c>
      <c r="C897" s="17"/>
      <c r="D897" s="17"/>
      <c r="E897" s="17"/>
      <c r="F897" s="144">
        <v>2.2000000000000002</v>
      </c>
      <c r="G897" s="102"/>
      <c r="H897" s="144">
        <f>SUM(F897*G897)</f>
        <v>0</v>
      </c>
      <c r="I897" s="145">
        <f>SUM(F897*148%)</f>
        <v>3.2560000000000002</v>
      </c>
      <c r="J897" s="92"/>
      <c r="K897" s="145">
        <f t="shared" si="14"/>
        <v>0</v>
      </c>
    </row>
    <row r="898" spans="1:11" s="146" customFormat="1" ht="35.1" customHeight="1">
      <c r="A898" s="105" t="s">
        <v>2445</v>
      </c>
      <c r="B898" s="36" t="s">
        <v>1105</v>
      </c>
      <c r="C898" s="36"/>
      <c r="D898" s="36"/>
      <c r="E898" s="36"/>
      <c r="F898" s="144">
        <v>3.9</v>
      </c>
      <c r="G898" s="102"/>
      <c r="H898" s="144">
        <f>SUM(F898*G898)</f>
        <v>0</v>
      </c>
      <c r="I898" s="145">
        <f>SUM(F898*148%)</f>
        <v>5.7720000000000002</v>
      </c>
      <c r="J898" s="92"/>
      <c r="K898" s="145">
        <f t="shared" si="14"/>
        <v>0</v>
      </c>
    </row>
    <row r="899" spans="1:11" s="146" customFormat="1" ht="35.1" customHeight="1">
      <c r="A899" s="105" t="s">
        <v>2446</v>
      </c>
      <c r="B899" s="17" t="s">
        <v>309</v>
      </c>
      <c r="C899" s="17"/>
      <c r="D899" s="17"/>
      <c r="E899" s="17"/>
      <c r="F899" s="144">
        <v>1.85</v>
      </c>
      <c r="G899" s="102"/>
      <c r="H899" s="144">
        <f>SUM(F899*G899)</f>
        <v>0</v>
      </c>
      <c r="I899" s="145">
        <f>SUM(F899*148%)</f>
        <v>2.738</v>
      </c>
      <c r="J899" s="92"/>
      <c r="K899" s="145">
        <f t="shared" si="14"/>
        <v>0</v>
      </c>
    </row>
    <row r="900" spans="1:11" s="146" customFormat="1" ht="35.1" customHeight="1">
      <c r="A900" s="105" t="s">
        <v>2431</v>
      </c>
      <c r="B900" s="36" t="s">
        <v>1106</v>
      </c>
      <c r="C900" s="36"/>
      <c r="D900" s="36"/>
      <c r="E900" s="36"/>
      <c r="F900" s="144">
        <v>1.8489599999999999</v>
      </c>
      <c r="G900" s="101"/>
      <c r="H900" s="144">
        <f>SUM(F900*G900)</f>
        <v>0</v>
      </c>
      <c r="I900" s="145">
        <f>SUM(F900*148%)</f>
        <v>2.7364607999999997</v>
      </c>
      <c r="J900" s="92"/>
      <c r="K900" s="145">
        <f t="shared" si="14"/>
        <v>0</v>
      </c>
    </row>
    <row r="901" spans="1:11" s="146" customFormat="1" ht="35.1" customHeight="1">
      <c r="A901" s="105" t="s">
        <v>2447</v>
      </c>
      <c r="B901" s="17" t="s">
        <v>757</v>
      </c>
      <c r="C901" s="17"/>
      <c r="D901" s="17"/>
      <c r="E901" s="17"/>
      <c r="F901" s="144">
        <v>4.5</v>
      </c>
      <c r="G901" s="102"/>
      <c r="H901" s="144">
        <f>SUM(F901*G901)</f>
        <v>0</v>
      </c>
      <c r="I901" s="145">
        <f>SUM(F901*148%)</f>
        <v>6.66</v>
      </c>
      <c r="J901" s="92"/>
      <c r="K901" s="145">
        <f t="shared" si="14"/>
        <v>0</v>
      </c>
    </row>
    <row r="902" spans="1:11" s="146" customFormat="1" ht="35.1" customHeight="1">
      <c r="A902" s="105" t="s">
        <v>2448</v>
      </c>
      <c r="B902" s="36" t="s">
        <v>1450</v>
      </c>
      <c r="C902" s="36"/>
      <c r="D902" s="36"/>
      <c r="E902" s="36"/>
      <c r="F902" s="144">
        <v>0.8</v>
      </c>
      <c r="G902" s="101"/>
      <c r="H902" s="144">
        <f>SUM(F902*G902)</f>
        <v>0</v>
      </c>
      <c r="I902" s="145">
        <f>SUM(F902*148%)</f>
        <v>1.1839999999999999</v>
      </c>
      <c r="J902" s="92"/>
      <c r="K902" s="145">
        <f t="shared" si="14"/>
        <v>0</v>
      </c>
    </row>
    <row r="903" spans="1:11" s="146" customFormat="1" ht="35.1" customHeight="1">
      <c r="A903" s="105" t="s">
        <v>2449</v>
      </c>
      <c r="B903" s="36" t="s">
        <v>1449</v>
      </c>
      <c r="C903" s="36"/>
      <c r="D903" s="36"/>
      <c r="E903" s="36"/>
      <c r="F903" s="144">
        <v>1</v>
      </c>
      <c r="G903" s="101"/>
      <c r="H903" s="144">
        <f>SUM(F903*G903)</f>
        <v>0</v>
      </c>
      <c r="I903" s="145">
        <f>SUM(F903*148%)</f>
        <v>1.48</v>
      </c>
      <c r="J903" s="92"/>
      <c r="K903" s="145">
        <f t="shared" si="14"/>
        <v>0</v>
      </c>
    </row>
    <row r="904" spans="1:11" s="146" customFormat="1" ht="35.1" customHeight="1">
      <c r="A904" s="105" t="s">
        <v>2450</v>
      </c>
      <c r="B904" s="36" t="s">
        <v>1083</v>
      </c>
      <c r="C904" s="36"/>
      <c r="D904" s="36"/>
      <c r="E904" s="36"/>
      <c r="F904" s="144">
        <v>1.2</v>
      </c>
      <c r="G904" s="101"/>
      <c r="H904" s="144">
        <f>SUM(F904*G904)</f>
        <v>0</v>
      </c>
      <c r="I904" s="145">
        <f>SUM(F904*148%)</f>
        <v>1.776</v>
      </c>
      <c r="J904" s="92"/>
      <c r="K904" s="145">
        <f t="shared" si="14"/>
        <v>0</v>
      </c>
    </row>
    <row r="905" spans="1:11" s="146" customFormat="1" ht="35.1" customHeight="1">
      <c r="A905" s="105" t="s">
        <v>2451</v>
      </c>
      <c r="B905" s="37" t="s">
        <v>1470</v>
      </c>
      <c r="C905" s="37"/>
      <c r="D905" s="37"/>
      <c r="E905" s="37"/>
      <c r="F905" s="144">
        <v>1.5</v>
      </c>
      <c r="G905" s="102"/>
      <c r="H905" s="144">
        <f>SUM(F905*G905)</f>
        <v>0</v>
      </c>
      <c r="I905" s="145">
        <f>SUM(F905*148%)</f>
        <v>2.2199999999999998</v>
      </c>
      <c r="J905" s="92"/>
      <c r="K905" s="145">
        <f t="shared" si="14"/>
        <v>0</v>
      </c>
    </row>
    <row r="906" spans="1:11" s="146" customFormat="1" ht="35.1" customHeight="1">
      <c r="A906" s="105" t="s">
        <v>2452</v>
      </c>
      <c r="B906" s="37" t="s">
        <v>1499</v>
      </c>
      <c r="C906" s="37"/>
      <c r="D906" s="37"/>
      <c r="E906" s="37"/>
      <c r="F906" s="144">
        <v>1.7</v>
      </c>
      <c r="G906" s="102"/>
      <c r="H906" s="144">
        <f>SUM(F906*G906)</f>
        <v>0</v>
      </c>
      <c r="I906" s="145">
        <f>SUM(F906*148%)</f>
        <v>2.516</v>
      </c>
      <c r="J906" s="92"/>
      <c r="K906" s="145">
        <f t="shared" si="14"/>
        <v>0</v>
      </c>
    </row>
    <row r="907" spans="1:11" s="147" customFormat="1" ht="35.1" customHeight="1">
      <c r="A907" s="105" t="s">
        <v>2453</v>
      </c>
      <c r="B907" s="17" t="s">
        <v>1570</v>
      </c>
      <c r="C907" s="17"/>
      <c r="D907" s="17"/>
      <c r="E907" s="17"/>
      <c r="F907" s="144">
        <v>2.2999999999999998</v>
      </c>
      <c r="G907" s="101"/>
      <c r="H907" s="144">
        <f>SUM(F907*G907)</f>
        <v>0</v>
      </c>
      <c r="I907" s="145">
        <f>SUM(F907*148%)</f>
        <v>3.4039999999999999</v>
      </c>
      <c r="J907" s="92"/>
      <c r="K907" s="145">
        <f t="shared" si="14"/>
        <v>0</v>
      </c>
    </row>
    <row r="908" spans="1:11" s="146" customFormat="1" ht="35.1" customHeight="1">
      <c r="A908" s="105" t="s">
        <v>2454</v>
      </c>
      <c r="B908" s="36" t="s">
        <v>1233</v>
      </c>
      <c r="C908" s="36"/>
      <c r="D908" s="36"/>
      <c r="E908" s="36"/>
      <c r="F908" s="144">
        <v>2.2999999999999998</v>
      </c>
      <c r="G908" s="101"/>
      <c r="H908" s="144">
        <f>SUM(F908*G908)</f>
        <v>0</v>
      </c>
      <c r="I908" s="145">
        <f>SUM(F908*148%)</f>
        <v>3.4039999999999999</v>
      </c>
      <c r="J908" s="92"/>
      <c r="K908" s="145">
        <f t="shared" si="14"/>
        <v>0</v>
      </c>
    </row>
    <row r="909" spans="1:11" s="146" customFormat="1" ht="35.1" customHeight="1">
      <c r="A909" s="105" t="s">
        <v>2455</v>
      </c>
      <c r="B909" s="17" t="s">
        <v>663</v>
      </c>
      <c r="C909" s="17"/>
      <c r="D909" s="17"/>
      <c r="E909" s="17"/>
      <c r="F909" s="144">
        <v>1.2</v>
      </c>
      <c r="G909" s="101"/>
      <c r="H909" s="144">
        <f>SUM(F909*G909)</f>
        <v>0</v>
      </c>
      <c r="I909" s="145">
        <f>SUM(F909*148%)</f>
        <v>1.776</v>
      </c>
      <c r="J909" s="92"/>
      <c r="K909" s="145">
        <f t="shared" si="14"/>
        <v>0</v>
      </c>
    </row>
    <row r="910" spans="1:11" s="146" customFormat="1" ht="35.1" customHeight="1">
      <c r="A910" s="105" t="s">
        <v>2456</v>
      </c>
      <c r="B910" s="17" t="s">
        <v>664</v>
      </c>
      <c r="C910" s="17"/>
      <c r="D910" s="17"/>
      <c r="E910" s="17"/>
      <c r="F910" s="144">
        <v>1.2</v>
      </c>
      <c r="G910" s="101"/>
      <c r="H910" s="144">
        <f>SUM(F910*G910)</f>
        <v>0</v>
      </c>
      <c r="I910" s="145">
        <f>SUM(F910*148%)</f>
        <v>1.776</v>
      </c>
      <c r="J910" s="92"/>
      <c r="K910" s="145">
        <f t="shared" si="14"/>
        <v>0</v>
      </c>
    </row>
    <row r="911" spans="1:11" s="146" customFormat="1" ht="35.1" customHeight="1">
      <c r="A911" s="105" t="s">
        <v>2457</v>
      </c>
      <c r="B911" s="17" t="s">
        <v>1523</v>
      </c>
      <c r="C911" s="17"/>
      <c r="D911" s="17"/>
      <c r="E911" s="17"/>
      <c r="F911" s="144">
        <v>6.5</v>
      </c>
      <c r="G911" s="101"/>
      <c r="H911" s="144">
        <f>SUM(F911*G911)</f>
        <v>0</v>
      </c>
      <c r="I911" s="145">
        <f>SUM(F911*148%)</f>
        <v>9.6199999999999992</v>
      </c>
      <c r="J911" s="92"/>
      <c r="K911" s="145">
        <f t="shared" si="14"/>
        <v>0</v>
      </c>
    </row>
    <row r="912" spans="1:11" s="146" customFormat="1" ht="35.1" customHeight="1">
      <c r="A912" s="105" t="s">
        <v>2458</v>
      </c>
      <c r="B912" s="17" t="s">
        <v>1522</v>
      </c>
      <c r="C912" s="17"/>
      <c r="D912" s="17"/>
      <c r="E912" s="17"/>
      <c r="F912" s="144">
        <v>6.5</v>
      </c>
      <c r="G912" s="101"/>
      <c r="H912" s="144">
        <f>SUM(F912*G912)</f>
        <v>0</v>
      </c>
      <c r="I912" s="145">
        <f>SUM(F912*148%)</f>
        <v>9.6199999999999992</v>
      </c>
      <c r="J912" s="92"/>
      <c r="K912" s="145">
        <f t="shared" si="14"/>
        <v>0</v>
      </c>
    </row>
    <row r="913" spans="1:11" s="146" customFormat="1" ht="35.1" customHeight="1">
      <c r="A913" s="105" t="s">
        <v>2459</v>
      </c>
      <c r="B913" s="17" t="s">
        <v>1521</v>
      </c>
      <c r="C913" s="17"/>
      <c r="D913" s="17"/>
      <c r="E913" s="17"/>
      <c r="F913" s="144">
        <v>3.5</v>
      </c>
      <c r="G913" s="101"/>
      <c r="H913" s="144">
        <f>SUM(F913*G913)</f>
        <v>0</v>
      </c>
      <c r="I913" s="145">
        <f>SUM(F913*148%)</f>
        <v>5.18</v>
      </c>
      <c r="J913" s="92"/>
      <c r="K913" s="145">
        <f t="shared" ref="K913:K976" si="15">J913*I913</f>
        <v>0</v>
      </c>
    </row>
    <row r="914" spans="1:11" s="146" customFormat="1" ht="35.1" customHeight="1">
      <c r="A914" s="105" t="s">
        <v>2460</v>
      </c>
      <c r="B914" s="36" t="s">
        <v>1517</v>
      </c>
      <c r="C914" s="36"/>
      <c r="D914" s="36"/>
      <c r="E914" s="36"/>
      <c r="F914" s="144">
        <v>8</v>
      </c>
      <c r="G914" s="101"/>
      <c r="H914" s="144">
        <f>SUM(F914*G914)</f>
        <v>0</v>
      </c>
      <c r="I914" s="145">
        <f>SUM(F914*148%)</f>
        <v>11.84</v>
      </c>
      <c r="J914" s="92"/>
      <c r="K914" s="145">
        <f t="shared" si="15"/>
        <v>0</v>
      </c>
    </row>
    <row r="915" spans="1:11" s="147" customFormat="1" ht="35.1" customHeight="1">
      <c r="A915" s="105" t="s">
        <v>2461</v>
      </c>
      <c r="B915" s="36" t="s">
        <v>1518</v>
      </c>
      <c r="C915" s="36"/>
      <c r="D915" s="36"/>
      <c r="E915" s="36"/>
      <c r="F915" s="144">
        <v>8</v>
      </c>
      <c r="G915" s="101"/>
      <c r="H915" s="144">
        <f>SUM(F915*G915)</f>
        <v>0</v>
      </c>
      <c r="I915" s="145">
        <f>SUM(F915*148%)</f>
        <v>11.84</v>
      </c>
      <c r="J915" s="92"/>
      <c r="K915" s="145">
        <f t="shared" si="15"/>
        <v>0</v>
      </c>
    </row>
    <row r="916" spans="1:11" s="147" customFormat="1" ht="35.1" customHeight="1">
      <c r="A916" s="105" t="s">
        <v>2462</v>
      </c>
      <c r="B916" s="82" t="s">
        <v>869</v>
      </c>
      <c r="C916" s="82"/>
      <c r="D916" s="82"/>
      <c r="E916" s="82"/>
      <c r="F916" s="144">
        <v>1.4</v>
      </c>
      <c r="G916" s="101"/>
      <c r="H916" s="144">
        <f>SUM(F916*G916)</f>
        <v>0</v>
      </c>
      <c r="I916" s="145">
        <f>SUM(F916*148%)</f>
        <v>2.0720000000000001</v>
      </c>
      <c r="J916" s="92"/>
      <c r="K916" s="145">
        <f t="shared" si="15"/>
        <v>0</v>
      </c>
    </row>
    <row r="917" spans="1:11" s="147" customFormat="1" ht="35.1" customHeight="1">
      <c r="A917" s="105" t="s">
        <v>2463</v>
      </c>
      <c r="B917" s="17" t="s">
        <v>1520</v>
      </c>
      <c r="C917" s="17"/>
      <c r="D917" s="17"/>
      <c r="E917" s="17"/>
      <c r="F917" s="144">
        <v>3.5</v>
      </c>
      <c r="G917" s="101"/>
      <c r="H917" s="144">
        <f>SUM(F917*G917)</f>
        <v>0</v>
      </c>
      <c r="I917" s="145">
        <f>SUM(F917*148%)</f>
        <v>5.18</v>
      </c>
      <c r="J917" s="92"/>
      <c r="K917" s="145">
        <f t="shared" si="15"/>
        <v>0</v>
      </c>
    </row>
    <row r="918" spans="1:11" s="147" customFormat="1" ht="35.1" customHeight="1">
      <c r="A918" s="105" t="s">
        <v>2464</v>
      </c>
      <c r="B918" s="36" t="s">
        <v>1366</v>
      </c>
      <c r="C918" s="36"/>
      <c r="D918" s="36"/>
      <c r="E918" s="36"/>
      <c r="F918" s="144">
        <v>0.5</v>
      </c>
      <c r="G918" s="101"/>
      <c r="H918" s="144">
        <f>SUM(F918*G918)</f>
        <v>0</v>
      </c>
      <c r="I918" s="145">
        <f>SUM(F918*148%)</f>
        <v>0.74</v>
      </c>
      <c r="J918" s="92"/>
      <c r="K918" s="145">
        <f t="shared" si="15"/>
        <v>0</v>
      </c>
    </row>
    <row r="919" spans="1:11" s="147" customFormat="1" ht="35.1" customHeight="1">
      <c r="A919" s="105" t="s">
        <v>2465</v>
      </c>
      <c r="B919" s="37" t="s">
        <v>1500</v>
      </c>
      <c r="C919" s="37"/>
      <c r="D919" s="37"/>
      <c r="E919" s="37"/>
      <c r="F919" s="144">
        <v>1.7</v>
      </c>
      <c r="G919" s="102"/>
      <c r="H919" s="144">
        <f>SUM(F919*G919)</f>
        <v>0</v>
      </c>
      <c r="I919" s="145">
        <f>SUM(F919*148%)</f>
        <v>2.516</v>
      </c>
      <c r="J919" s="92"/>
      <c r="K919" s="145">
        <f t="shared" si="15"/>
        <v>0</v>
      </c>
    </row>
    <row r="920" spans="1:11" s="147" customFormat="1" ht="35.1" customHeight="1">
      <c r="A920" s="105" t="s">
        <v>2466</v>
      </c>
      <c r="B920" s="27" t="s">
        <v>2467</v>
      </c>
      <c r="C920" s="27"/>
      <c r="D920" s="27"/>
      <c r="E920" s="27"/>
      <c r="F920" s="144">
        <v>7.2</v>
      </c>
      <c r="G920" s="101"/>
      <c r="H920" s="144">
        <f>SUM(F920*G920)</f>
        <v>0</v>
      </c>
      <c r="I920" s="145">
        <f>SUM(F920*148%)</f>
        <v>10.656000000000001</v>
      </c>
      <c r="J920" s="92"/>
      <c r="K920" s="145">
        <f t="shared" si="15"/>
        <v>0</v>
      </c>
    </row>
    <row r="921" spans="1:11" s="147" customFormat="1" ht="35.1" customHeight="1">
      <c r="A921" s="105" t="s">
        <v>946</v>
      </c>
      <c r="B921" s="36" t="s">
        <v>1519</v>
      </c>
      <c r="C921" s="36"/>
      <c r="D921" s="36"/>
      <c r="E921" s="36"/>
      <c r="F921" s="144">
        <v>7.2</v>
      </c>
      <c r="G921" s="101"/>
      <c r="H921" s="144">
        <f>SUM(F921*G921)</f>
        <v>0</v>
      </c>
      <c r="I921" s="145">
        <f>SUM(F921*148%)</f>
        <v>10.656000000000001</v>
      </c>
      <c r="J921" s="92"/>
      <c r="K921" s="145">
        <f t="shared" si="15"/>
        <v>0</v>
      </c>
    </row>
    <row r="922" spans="1:11" s="147" customFormat="1" ht="35.1" customHeight="1">
      <c r="A922" s="105" t="s">
        <v>2468</v>
      </c>
      <c r="B922" s="37" t="s">
        <v>1198</v>
      </c>
      <c r="C922" s="37"/>
      <c r="D922" s="37"/>
      <c r="E922" s="37"/>
      <c r="F922" s="144">
        <v>12.5</v>
      </c>
      <c r="G922" s="102"/>
      <c r="H922" s="144">
        <f>SUM(F922*G922)</f>
        <v>0</v>
      </c>
      <c r="I922" s="145">
        <f>SUM(F922*148%)</f>
        <v>18.5</v>
      </c>
      <c r="J922" s="92"/>
      <c r="K922" s="145">
        <f t="shared" si="15"/>
        <v>0</v>
      </c>
    </row>
    <row r="923" spans="1:11" s="147" customFormat="1" ht="35.1" customHeight="1">
      <c r="A923" s="105" t="s">
        <v>2469</v>
      </c>
      <c r="B923" s="27" t="s">
        <v>2470</v>
      </c>
      <c r="C923" s="27"/>
      <c r="D923" s="27"/>
      <c r="E923" s="27"/>
      <c r="F923" s="144">
        <v>0.7</v>
      </c>
      <c r="G923" s="101"/>
      <c r="H923" s="144">
        <f>SUM(F923*G923)</f>
        <v>0</v>
      </c>
      <c r="I923" s="145">
        <f>SUM(F923*148%)</f>
        <v>1.036</v>
      </c>
      <c r="J923" s="92"/>
      <c r="K923" s="145">
        <f t="shared" si="15"/>
        <v>0</v>
      </c>
    </row>
    <row r="924" spans="1:11" s="147" customFormat="1" ht="35.1" customHeight="1">
      <c r="A924" s="105" t="s">
        <v>2471</v>
      </c>
      <c r="B924" s="27" t="s">
        <v>2472</v>
      </c>
      <c r="C924" s="27"/>
      <c r="D924" s="27"/>
      <c r="E924" s="27"/>
      <c r="F924" s="144">
        <v>0.7</v>
      </c>
      <c r="G924" s="101"/>
      <c r="H924" s="144">
        <f>SUM(F924*G924)</f>
        <v>0</v>
      </c>
      <c r="I924" s="145">
        <f>SUM(F924*148%)</f>
        <v>1.036</v>
      </c>
      <c r="J924" s="92"/>
      <c r="K924" s="145">
        <f t="shared" si="15"/>
        <v>0</v>
      </c>
    </row>
    <row r="925" spans="1:11" s="147" customFormat="1" ht="35.1" customHeight="1">
      <c r="A925" s="105" t="s">
        <v>2473</v>
      </c>
      <c r="B925" s="27" t="s">
        <v>2474</v>
      </c>
      <c r="C925" s="27"/>
      <c r="D925" s="27"/>
      <c r="E925" s="27"/>
      <c r="F925" s="144">
        <v>0.7</v>
      </c>
      <c r="G925" s="101"/>
      <c r="H925" s="144">
        <f>SUM(F925*G925)</f>
        <v>0</v>
      </c>
      <c r="I925" s="145">
        <f>SUM(F925*148%)</f>
        <v>1.036</v>
      </c>
      <c r="J925" s="92"/>
      <c r="K925" s="145">
        <f t="shared" si="15"/>
        <v>0</v>
      </c>
    </row>
    <row r="926" spans="1:11" s="147" customFormat="1" ht="35.1" customHeight="1">
      <c r="A926" s="105" t="s">
        <v>3225</v>
      </c>
      <c r="B926" s="98" t="s">
        <v>3188</v>
      </c>
      <c r="C926" s="98"/>
      <c r="D926" s="98"/>
      <c r="E926" s="98"/>
      <c r="F926" s="144">
        <v>0.7</v>
      </c>
      <c r="G926" s="101"/>
      <c r="H926" s="144">
        <f>SUM(F926*G926)</f>
        <v>0</v>
      </c>
      <c r="I926" s="145">
        <f>SUM(F926*148%)</f>
        <v>1.036</v>
      </c>
      <c r="J926" s="92"/>
      <c r="K926" s="145">
        <f t="shared" si="15"/>
        <v>0</v>
      </c>
    </row>
    <row r="927" spans="1:11" s="147" customFormat="1" ht="35.1" customHeight="1">
      <c r="A927" s="105" t="s">
        <v>2475</v>
      </c>
      <c r="B927" s="27" t="s">
        <v>2476</v>
      </c>
      <c r="C927" s="27"/>
      <c r="D927" s="27"/>
      <c r="E927" s="27"/>
      <c r="F927" s="144">
        <v>0.7</v>
      </c>
      <c r="G927" s="101"/>
      <c r="H927" s="144">
        <f>SUM(F927*G927)</f>
        <v>0</v>
      </c>
      <c r="I927" s="145">
        <f>SUM(F927*148%)</f>
        <v>1.036</v>
      </c>
      <c r="J927" s="92"/>
      <c r="K927" s="145">
        <f t="shared" si="15"/>
        <v>0</v>
      </c>
    </row>
    <row r="928" spans="1:11" s="147" customFormat="1" ht="35.1" customHeight="1">
      <c r="A928" s="105" t="s">
        <v>2477</v>
      </c>
      <c r="B928" s="27" t="s">
        <v>2478</v>
      </c>
      <c r="C928" s="27"/>
      <c r="D928" s="27"/>
      <c r="E928" s="27"/>
      <c r="F928" s="144">
        <v>0.7</v>
      </c>
      <c r="G928" s="101"/>
      <c r="H928" s="144">
        <f>SUM(F928*G928)</f>
        <v>0</v>
      </c>
      <c r="I928" s="145">
        <f>SUM(F928*148%)</f>
        <v>1.036</v>
      </c>
      <c r="J928" s="92"/>
      <c r="K928" s="145">
        <f t="shared" si="15"/>
        <v>0</v>
      </c>
    </row>
    <row r="929" spans="1:11" s="147" customFormat="1" ht="35.1" customHeight="1">
      <c r="A929" s="105" t="s">
        <v>3226</v>
      </c>
      <c r="B929" s="27" t="s">
        <v>2479</v>
      </c>
      <c r="C929" s="27"/>
      <c r="D929" s="27"/>
      <c r="E929" s="27"/>
      <c r="F929" s="144">
        <v>0.7</v>
      </c>
      <c r="G929" s="101"/>
      <c r="H929" s="144">
        <f>SUM(F929*G929)</f>
        <v>0</v>
      </c>
      <c r="I929" s="145">
        <f>SUM(F929*148%)</f>
        <v>1.036</v>
      </c>
      <c r="J929" s="92"/>
      <c r="K929" s="145">
        <f t="shared" si="15"/>
        <v>0</v>
      </c>
    </row>
    <row r="930" spans="1:11" s="147" customFormat="1" ht="35.1" customHeight="1">
      <c r="A930" s="105" t="s">
        <v>2480</v>
      </c>
      <c r="B930" s="41" t="s">
        <v>1238</v>
      </c>
      <c r="C930" s="41"/>
      <c r="D930" s="41"/>
      <c r="E930" s="41"/>
      <c r="F930" s="144">
        <v>2.9</v>
      </c>
      <c r="G930" s="102"/>
      <c r="H930" s="144">
        <f>SUM(F930*G930)</f>
        <v>0</v>
      </c>
      <c r="I930" s="145">
        <f>SUM(F930*148%)</f>
        <v>4.2919999999999998</v>
      </c>
      <c r="J930" s="92"/>
      <c r="K930" s="145">
        <f t="shared" si="15"/>
        <v>0</v>
      </c>
    </row>
    <row r="931" spans="1:11" s="147" customFormat="1" ht="35.1" customHeight="1">
      <c r="A931" s="105" t="s">
        <v>2481</v>
      </c>
      <c r="B931" s="28" t="s">
        <v>2482</v>
      </c>
      <c r="C931" s="28"/>
      <c r="D931" s="28"/>
      <c r="E931" s="28"/>
      <c r="F931" s="144">
        <v>1.08</v>
      </c>
      <c r="G931" s="102"/>
      <c r="H931" s="144">
        <f>SUM(F931*G931)</f>
        <v>0</v>
      </c>
      <c r="I931" s="145">
        <f>SUM(F931*148%)</f>
        <v>1.5984</v>
      </c>
      <c r="J931" s="92"/>
      <c r="K931" s="145">
        <f t="shared" si="15"/>
        <v>0</v>
      </c>
    </row>
    <row r="932" spans="1:11" s="147" customFormat="1" ht="35.1" customHeight="1">
      <c r="A932" s="105" t="s">
        <v>2483</v>
      </c>
      <c r="B932" s="41" t="s">
        <v>70</v>
      </c>
      <c r="C932" s="41"/>
      <c r="D932" s="41"/>
      <c r="E932" s="41"/>
      <c r="F932" s="144">
        <v>0.97584000000000004</v>
      </c>
      <c r="G932" s="101"/>
      <c r="H932" s="144">
        <f>SUM(F932*G932)</f>
        <v>0</v>
      </c>
      <c r="I932" s="145">
        <f>SUM(F932*148%)</f>
        <v>1.4442432000000001</v>
      </c>
      <c r="J932" s="92"/>
      <c r="K932" s="145">
        <f t="shared" si="15"/>
        <v>0</v>
      </c>
    </row>
    <row r="933" spans="1:11" s="147" customFormat="1" ht="35.1" customHeight="1">
      <c r="A933" s="105" t="s">
        <v>2484</v>
      </c>
      <c r="B933" s="16" t="s">
        <v>666</v>
      </c>
      <c r="C933" s="16"/>
      <c r="D933" s="16"/>
      <c r="E933" s="16"/>
      <c r="F933" s="144">
        <v>1.55</v>
      </c>
      <c r="G933" s="101"/>
      <c r="H933" s="144">
        <f>SUM(F933*G933)</f>
        <v>0</v>
      </c>
      <c r="I933" s="145">
        <f>SUM(F933*148%)</f>
        <v>2.294</v>
      </c>
      <c r="J933" s="92"/>
      <c r="K933" s="145">
        <f t="shared" si="15"/>
        <v>0</v>
      </c>
    </row>
    <row r="934" spans="1:11" s="147" customFormat="1" ht="35.1" customHeight="1">
      <c r="A934" s="105" t="s">
        <v>2485</v>
      </c>
      <c r="B934" s="17" t="s">
        <v>71</v>
      </c>
      <c r="C934" s="17"/>
      <c r="D934" s="17"/>
      <c r="E934" s="17"/>
      <c r="F934" s="144">
        <v>1.4894400000000001</v>
      </c>
      <c r="G934" s="101"/>
      <c r="H934" s="144">
        <f>SUM(F934*G934)</f>
        <v>0</v>
      </c>
      <c r="I934" s="145">
        <f>SUM(F934*148%)</f>
        <v>2.2043712000000002</v>
      </c>
      <c r="J934" s="92"/>
      <c r="K934" s="145">
        <f t="shared" si="15"/>
        <v>0</v>
      </c>
    </row>
    <row r="935" spans="1:11" s="147" customFormat="1" ht="35.1" customHeight="1">
      <c r="A935" s="105" t="s">
        <v>2486</v>
      </c>
      <c r="B935" s="36" t="s">
        <v>667</v>
      </c>
      <c r="C935" s="36"/>
      <c r="D935" s="36"/>
      <c r="E935" s="36"/>
      <c r="F935" s="144">
        <v>0.97584000000000004</v>
      </c>
      <c r="G935" s="102"/>
      <c r="H935" s="144">
        <f>SUM(F935*G935)</f>
        <v>0</v>
      </c>
      <c r="I935" s="145">
        <f>SUM(F935*148%)</f>
        <v>1.4442432000000001</v>
      </c>
      <c r="J935" s="92"/>
      <c r="K935" s="145">
        <f t="shared" si="15"/>
        <v>0</v>
      </c>
    </row>
    <row r="936" spans="1:11" s="147" customFormat="1" ht="35.1" customHeight="1">
      <c r="A936" s="105" t="s">
        <v>2487</v>
      </c>
      <c r="B936" s="28" t="s">
        <v>2488</v>
      </c>
      <c r="C936" s="28"/>
      <c r="D936" s="28"/>
      <c r="E936" s="28"/>
      <c r="F936" s="144">
        <v>1.07856</v>
      </c>
      <c r="G936" s="102"/>
      <c r="H936" s="144">
        <f>SUM(F936*G936)</f>
        <v>0</v>
      </c>
      <c r="I936" s="145">
        <f>SUM(F936*148%)</f>
        <v>1.5962687999999998</v>
      </c>
      <c r="J936" s="92"/>
      <c r="K936" s="145">
        <f t="shared" si="15"/>
        <v>0</v>
      </c>
    </row>
    <row r="937" spans="1:11" s="147" customFormat="1" ht="35.1" customHeight="1">
      <c r="A937" s="105" t="s">
        <v>2489</v>
      </c>
      <c r="B937" s="41" t="s">
        <v>1236</v>
      </c>
      <c r="C937" s="41"/>
      <c r="D937" s="41"/>
      <c r="E937" s="41"/>
      <c r="F937" s="144">
        <v>0.97584000000000004</v>
      </c>
      <c r="G937" s="101"/>
      <c r="H937" s="144">
        <f>SUM(F937*G937)</f>
        <v>0</v>
      </c>
      <c r="I937" s="145">
        <f>SUM(F937*148%)</f>
        <v>1.4442432000000001</v>
      </c>
      <c r="J937" s="92"/>
      <c r="K937" s="145">
        <f t="shared" si="15"/>
        <v>0</v>
      </c>
    </row>
    <row r="938" spans="1:11" s="147" customFormat="1" ht="35.1" customHeight="1">
      <c r="A938" s="105" t="s">
        <v>2490</v>
      </c>
      <c r="B938" s="41" t="s">
        <v>1235</v>
      </c>
      <c r="C938" s="41"/>
      <c r="D938" s="41"/>
      <c r="E938" s="41"/>
      <c r="F938" s="144">
        <v>0.97584000000000004</v>
      </c>
      <c r="G938" s="101"/>
      <c r="H938" s="144">
        <f>SUM(F938*G938)</f>
        <v>0</v>
      </c>
      <c r="I938" s="145">
        <f>SUM(F938*148%)</f>
        <v>1.4442432000000001</v>
      </c>
      <c r="J938" s="92"/>
      <c r="K938" s="145">
        <f t="shared" si="15"/>
        <v>0</v>
      </c>
    </row>
    <row r="939" spans="1:11" s="147" customFormat="1" ht="35.1" customHeight="1">
      <c r="A939" s="105" t="s">
        <v>2491</v>
      </c>
      <c r="B939" s="41" t="s">
        <v>798</v>
      </c>
      <c r="C939" s="41"/>
      <c r="D939" s="41"/>
      <c r="E939" s="41"/>
      <c r="F939" s="144">
        <v>1.45</v>
      </c>
      <c r="G939" s="102"/>
      <c r="H939" s="144">
        <f>SUM(F939*G939)</f>
        <v>0</v>
      </c>
      <c r="I939" s="145">
        <f>SUM(F939*148%)</f>
        <v>2.1459999999999999</v>
      </c>
      <c r="J939" s="92"/>
      <c r="K939" s="145">
        <f t="shared" si="15"/>
        <v>0</v>
      </c>
    </row>
    <row r="940" spans="1:11" s="147" customFormat="1" ht="35.1" customHeight="1">
      <c r="A940" s="105" t="s">
        <v>2492</v>
      </c>
      <c r="B940" s="87" t="s">
        <v>1108</v>
      </c>
      <c r="C940" s="87"/>
      <c r="D940" s="87"/>
      <c r="E940" s="87"/>
      <c r="F940" s="144">
        <v>1.7</v>
      </c>
      <c r="G940" s="101"/>
      <c r="H940" s="144">
        <f>SUM(F940*G940)</f>
        <v>0</v>
      </c>
      <c r="I940" s="145">
        <f>SUM(F940*148%)</f>
        <v>2.516</v>
      </c>
      <c r="J940" s="92"/>
      <c r="K940" s="145">
        <f t="shared" si="15"/>
        <v>0</v>
      </c>
    </row>
    <row r="941" spans="1:11" s="147" customFormat="1" ht="35.1" customHeight="1">
      <c r="A941" s="105" t="s">
        <v>2493</v>
      </c>
      <c r="B941" s="75" t="s">
        <v>1110</v>
      </c>
      <c r="C941" s="75"/>
      <c r="D941" s="75"/>
      <c r="E941" s="75"/>
      <c r="F941" s="144">
        <v>1.7</v>
      </c>
      <c r="G941" s="101"/>
      <c r="H941" s="144">
        <f>SUM(F941*G941)</f>
        <v>0</v>
      </c>
      <c r="I941" s="145">
        <f>SUM(F941*148%)</f>
        <v>2.516</v>
      </c>
      <c r="J941" s="92"/>
      <c r="K941" s="145">
        <f t="shared" si="15"/>
        <v>0</v>
      </c>
    </row>
    <row r="942" spans="1:11" s="147" customFormat="1" ht="35.1" customHeight="1">
      <c r="A942" s="105" t="s">
        <v>2494</v>
      </c>
      <c r="B942" s="75" t="s">
        <v>544</v>
      </c>
      <c r="C942" s="75"/>
      <c r="D942" s="75"/>
      <c r="E942" s="75"/>
      <c r="F942" s="144">
        <v>1.7</v>
      </c>
      <c r="G942" s="101"/>
      <c r="H942" s="144">
        <f>SUM(F942*G942)</f>
        <v>0</v>
      </c>
      <c r="I942" s="145">
        <f>SUM(F942*148%)</f>
        <v>2.516</v>
      </c>
      <c r="J942" s="92"/>
      <c r="K942" s="145">
        <f t="shared" si="15"/>
        <v>0</v>
      </c>
    </row>
    <row r="943" spans="1:11" s="147" customFormat="1" ht="35.1" customHeight="1">
      <c r="A943" s="105" t="s">
        <v>2495</v>
      </c>
      <c r="B943" s="75" t="s">
        <v>1234</v>
      </c>
      <c r="C943" s="75"/>
      <c r="D943" s="75"/>
      <c r="E943" s="75"/>
      <c r="F943" s="144">
        <v>1.7</v>
      </c>
      <c r="G943" s="101"/>
      <c r="H943" s="144">
        <f>SUM(F943*G943)</f>
        <v>0</v>
      </c>
      <c r="I943" s="145">
        <f>SUM(F943*148%)</f>
        <v>2.516</v>
      </c>
      <c r="J943" s="92"/>
      <c r="K943" s="145">
        <f t="shared" si="15"/>
        <v>0</v>
      </c>
    </row>
    <row r="944" spans="1:11" s="147" customFormat="1" ht="35.1" customHeight="1">
      <c r="A944" s="105" t="s">
        <v>2496</v>
      </c>
      <c r="B944" s="28" t="s">
        <v>1524</v>
      </c>
      <c r="C944" s="28"/>
      <c r="D944" s="28"/>
      <c r="E944" s="28"/>
      <c r="F944" s="144">
        <v>1.1000000000000001</v>
      </c>
      <c r="G944" s="101"/>
      <c r="H944" s="144">
        <f>SUM(F944*G944)</f>
        <v>0</v>
      </c>
      <c r="I944" s="145">
        <f>SUM(F944*148%)</f>
        <v>1.6280000000000001</v>
      </c>
      <c r="J944" s="92"/>
      <c r="K944" s="145">
        <f t="shared" si="15"/>
        <v>0</v>
      </c>
    </row>
    <row r="945" spans="1:11" s="147" customFormat="1" ht="35.1" customHeight="1">
      <c r="A945" s="105" t="s">
        <v>2497</v>
      </c>
      <c r="B945" s="36" t="s">
        <v>819</v>
      </c>
      <c r="C945" s="36"/>
      <c r="D945" s="36"/>
      <c r="E945" s="36"/>
      <c r="F945" s="144">
        <v>0.97584000000000004</v>
      </c>
      <c r="G945" s="102"/>
      <c r="H945" s="144">
        <f>SUM(F945*G945)</f>
        <v>0</v>
      </c>
      <c r="I945" s="145">
        <f>SUM(F945*148%)</f>
        <v>1.4442432000000001</v>
      </c>
      <c r="J945" s="92"/>
      <c r="K945" s="145">
        <f t="shared" si="15"/>
        <v>0</v>
      </c>
    </row>
    <row r="946" spans="1:11" s="146" customFormat="1" ht="35.1" customHeight="1">
      <c r="A946" s="105" t="s">
        <v>2498</v>
      </c>
      <c r="B946" s="17" t="s">
        <v>665</v>
      </c>
      <c r="C946" s="17"/>
      <c r="D946" s="17"/>
      <c r="E946" s="17"/>
      <c r="F946" s="144">
        <v>1.43808</v>
      </c>
      <c r="G946" s="101"/>
      <c r="H946" s="144">
        <f>SUM(F946*G946)</f>
        <v>0</v>
      </c>
      <c r="I946" s="145">
        <f>SUM(F946*148%)</f>
        <v>2.1283584000000002</v>
      </c>
      <c r="J946" s="92"/>
      <c r="K946" s="145">
        <f t="shared" si="15"/>
        <v>0</v>
      </c>
    </row>
    <row r="947" spans="1:11" s="146" customFormat="1" ht="35.1" customHeight="1">
      <c r="A947" s="105" t="s">
        <v>3281</v>
      </c>
      <c r="B947" s="28" t="s">
        <v>3282</v>
      </c>
      <c r="C947" s="28"/>
      <c r="D947" s="28"/>
      <c r="E947" s="28"/>
      <c r="F947" s="144">
        <v>1.2</v>
      </c>
      <c r="G947" s="101"/>
      <c r="H947" s="144">
        <f>SUM(F947*G947)</f>
        <v>0</v>
      </c>
      <c r="I947" s="145">
        <f>SUM(F947*148%)</f>
        <v>1.776</v>
      </c>
      <c r="J947" s="92"/>
      <c r="K947" s="145">
        <f t="shared" si="15"/>
        <v>0</v>
      </c>
    </row>
    <row r="948" spans="1:11" s="146" customFormat="1" ht="35.1" customHeight="1">
      <c r="A948" s="105" t="s">
        <v>2499</v>
      </c>
      <c r="B948" s="41" t="s">
        <v>1237</v>
      </c>
      <c r="C948" s="41"/>
      <c r="D948" s="41"/>
      <c r="E948" s="41"/>
      <c r="F948" s="144">
        <v>1</v>
      </c>
      <c r="G948" s="101"/>
      <c r="H948" s="144">
        <f>SUM(F948*G948)</f>
        <v>0</v>
      </c>
      <c r="I948" s="145">
        <f>SUM(F948*148%)</f>
        <v>1.48</v>
      </c>
      <c r="J948" s="92"/>
      <c r="K948" s="145">
        <f t="shared" si="15"/>
        <v>0</v>
      </c>
    </row>
    <row r="949" spans="1:11" s="146" customFormat="1" ht="35.1" customHeight="1">
      <c r="A949" s="105" t="s">
        <v>2500</v>
      </c>
      <c r="B949" s="16" t="s">
        <v>1525</v>
      </c>
      <c r="C949" s="16"/>
      <c r="D949" s="16"/>
      <c r="E949" s="16"/>
      <c r="F949" s="144">
        <v>0.9</v>
      </c>
      <c r="G949" s="101"/>
      <c r="H949" s="144">
        <f>SUM(F949*G949)</f>
        <v>0</v>
      </c>
      <c r="I949" s="145">
        <f>SUM(F949*148%)</f>
        <v>1.3320000000000001</v>
      </c>
      <c r="J949" s="92"/>
      <c r="K949" s="145">
        <f t="shared" si="15"/>
        <v>0</v>
      </c>
    </row>
    <row r="950" spans="1:11" s="146" customFormat="1" ht="35.1" customHeight="1">
      <c r="A950" s="105" t="s">
        <v>2501</v>
      </c>
      <c r="B950" s="41" t="s">
        <v>2502</v>
      </c>
      <c r="C950" s="41"/>
      <c r="D950" s="41"/>
      <c r="E950" s="41"/>
      <c r="F950" s="144">
        <v>2.2000000000000002</v>
      </c>
      <c r="G950" s="102"/>
      <c r="H950" s="144">
        <f>SUM(F950*G950)</f>
        <v>0</v>
      </c>
      <c r="I950" s="145">
        <f>SUM(F950*148%)</f>
        <v>3.2560000000000002</v>
      </c>
      <c r="J950" s="92"/>
      <c r="K950" s="145">
        <f t="shared" si="15"/>
        <v>0</v>
      </c>
    </row>
    <row r="951" spans="1:11" s="146" customFormat="1" ht="35.1" customHeight="1">
      <c r="A951" s="105" t="s">
        <v>2503</v>
      </c>
      <c r="B951" s="16" t="s">
        <v>917</v>
      </c>
      <c r="C951" s="16"/>
      <c r="D951" s="16"/>
      <c r="E951" s="16"/>
      <c r="F951" s="144">
        <v>1.75</v>
      </c>
      <c r="G951" s="101"/>
      <c r="H951" s="144">
        <f>SUM(F951*G951)</f>
        <v>0</v>
      </c>
      <c r="I951" s="145">
        <f>SUM(F951*148%)</f>
        <v>2.59</v>
      </c>
      <c r="J951" s="92"/>
      <c r="K951" s="145">
        <f t="shared" si="15"/>
        <v>0</v>
      </c>
    </row>
    <row r="952" spans="1:11" s="146" customFormat="1" ht="35.1" customHeight="1">
      <c r="A952" s="105" t="s">
        <v>2504</v>
      </c>
      <c r="B952" s="16" t="s">
        <v>1571</v>
      </c>
      <c r="C952" s="16"/>
      <c r="D952" s="16"/>
      <c r="E952" s="16"/>
      <c r="F952" s="144">
        <v>1.88</v>
      </c>
      <c r="G952" s="101"/>
      <c r="H952" s="144">
        <f>SUM(F952*G952)</f>
        <v>0</v>
      </c>
      <c r="I952" s="145">
        <f>SUM(F952*148%)</f>
        <v>2.7824</v>
      </c>
      <c r="J952" s="92"/>
      <c r="K952" s="145">
        <f t="shared" si="15"/>
        <v>0</v>
      </c>
    </row>
    <row r="953" spans="1:11" s="146" customFormat="1" ht="35.1" customHeight="1">
      <c r="A953" s="105" t="s">
        <v>2505</v>
      </c>
      <c r="B953" s="16" t="s">
        <v>1527</v>
      </c>
      <c r="C953" s="16"/>
      <c r="D953" s="16"/>
      <c r="E953" s="16"/>
      <c r="F953" s="144">
        <v>1.6</v>
      </c>
      <c r="G953" s="102"/>
      <c r="H953" s="144">
        <f>SUM(F953*G953)</f>
        <v>0</v>
      </c>
      <c r="I953" s="145">
        <f>SUM(F953*148%)</f>
        <v>2.3679999999999999</v>
      </c>
      <c r="J953" s="92"/>
      <c r="K953" s="145">
        <f t="shared" si="15"/>
        <v>0</v>
      </c>
    </row>
    <row r="954" spans="1:11" s="146" customFormat="1" ht="35.1" customHeight="1">
      <c r="A954" s="105" t="s">
        <v>2506</v>
      </c>
      <c r="B954" s="41" t="s">
        <v>1528</v>
      </c>
      <c r="C954" s="41"/>
      <c r="D954" s="41"/>
      <c r="E954" s="41"/>
      <c r="F954" s="144">
        <v>1.9</v>
      </c>
      <c r="G954" s="102"/>
      <c r="H954" s="144">
        <f>SUM(F954*G954)</f>
        <v>0</v>
      </c>
      <c r="I954" s="145">
        <f>SUM(F954*148%)</f>
        <v>2.8119999999999998</v>
      </c>
      <c r="J954" s="108"/>
      <c r="K954" s="145">
        <f t="shared" si="15"/>
        <v>0</v>
      </c>
    </row>
    <row r="955" spans="1:11" s="146" customFormat="1" ht="35.1" customHeight="1">
      <c r="A955" s="105" t="s">
        <v>2507</v>
      </c>
      <c r="B955" s="41" t="s">
        <v>1585</v>
      </c>
      <c r="C955" s="41"/>
      <c r="D955" s="41"/>
      <c r="E955" s="41"/>
      <c r="F955" s="144">
        <v>1.1000000000000001</v>
      </c>
      <c r="G955" s="102"/>
      <c r="H955" s="144">
        <f>SUM(F955*G955)</f>
        <v>0</v>
      </c>
      <c r="I955" s="145">
        <f>SUM(F955*148%)</f>
        <v>1.6280000000000001</v>
      </c>
      <c r="J955" s="108"/>
      <c r="K955" s="145">
        <f t="shared" si="15"/>
        <v>0</v>
      </c>
    </row>
    <row r="956" spans="1:11" s="146" customFormat="1" ht="35.1" customHeight="1">
      <c r="A956" s="105" t="s">
        <v>2508</v>
      </c>
      <c r="B956" s="41" t="s">
        <v>448</v>
      </c>
      <c r="C956" s="41"/>
      <c r="D956" s="41"/>
      <c r="E956" s="41"/>
      <c r="F956" s="144">
        <v>1.46</v>
      </c>
      <c r="G956" s="102"/>
      <c r="H956" s="144">
        <f>SUM(F956*G956)</f>
        <v>0</v>
      </c>
      <c r="I956" s="145">
        <f>SUM(F956*148%)</f>
        <v>2.1608000000000001</v>
      </c>
      <c r="J956" s="92"/>
      <c r="K956" s="145">
        <f t="shared" si="15"/>
        <v>0</v>
      </c>
    </row>
    <row r="957" spans="1:11" s="146" customFormat="1" ht="35.1" customHeight="1">
      <c r="A957" s="105" t="s">
        <v>2509</v>
      </c>
      <c r="B957" s="16" t="s">
        <v>1572</v>
      </c>
      <c r="C957" s="16"/>
      <c r="D957" s="16"/>
      <c r="E957" s="16"/>
      <c r="F957" s="144">
        <v>5.9</v>
      </c>
      <c r="G957" s="102"/>
      <c r="H957" s="144">
        <f>SUM(F957*G957)</f>
        <v>0</v>
      </c>
      <c r="I957" s="145">
        <f>SUM(F957*148%)</f>
        <v>8.7320000000000011</v>
      </c>
      <c r="J957" s="92"/>
      <c r="K957" s="145">
        <f t="shared" si="15"/>
        <v>0</v>
      </c>
    </row>
    <row r="958" spans="1:11" s="146" customFormat="1" ht="35.1" customHeight="1">
      <c r="A958" s="105" t="s">
        <v>2510</v>
      </c>
      <c r="B958" s="41" t="s">
        <v>1526</v>
      </c>
      <c r="C958" s="41"/>
      <c r="D958" s="41"/>
      <c r="E958" s="41"/>
      <c r="F958" s="144">
        <v>1.25</v>
      </c>
      <c r="G958" s="102"/>
      <c r="H958" s="144">
        <f>SUM(F958*G958)</f>
        <v>0</v>
      </c>
      <c r="I958" s="145">
        <f>SUM(F958*148%)</f>
        <v>1.85</v>
      </c>
      <c r="J958" s="92"/>
      <c r="K958" s="145">
        <f t="shared" si="15"/>
        <v>0</v>
      </c>
    </row>
    <row r="959" spans="1:11" s="146" customFormat="1" ht="35.1" customHeight="1">
      <c r="A959" s="105" t="s">
        <v>2511</v>
      </c>
      <c r="B959" s="36" t="s">
        <v>672</v>
      </c>
      <c r="C959" s="36"/>
      <c r="D959" s="36"/>
      <c r="E959" s="36"/>
      <c r="F959" s="144">
        <v>0.66768000000000005</v>
      </c>
      <c r="G959" s="102"/>
      <c r="H959" s="144">
        <f>SUM(F959*G959)</f>
        <v>0</v>
      </c>
      <c r="I959" s="145">
        <f>SUM(F959*148%)</f>
        <v>0.98816640000000011</v>
      </c>
      <c r="J959" s="92"/>
      <c r="K959" s="145">
        <f t="shared" si="15"/>
        <v>0</v>
      </c>
    </row>
    <row r="960" spans="1:11" s="146" customFormat="1" ht="35.1" customHeight="1">
      <c r="A960" s="105" t="s">
        <v>2512</v>
      </c>
      <c r="B960" s="17" t="s">
        <v>1529</v>
      </c>
      <c r="C960" s="17"/>
      <c r="D960" s="17"/>
      <c r="E960" s="17"/>
      <c r="F960" s="144">
        <v>1.2</v>
      </c>
      <c r="G960" s="102"/>
      <c r="H960" s="144">
        <f>SUM(F960*G960)</f>
        <v>0</v>
      </c>
      <c r="I960" s="145">
        <f>SUM(F960*148%)</f>
        <v>1.776</v>
      </c>
      <c r="J960" s="92"/>
      <c r="K960" s="145">
        <f t="shared" si="15"/>
        <v>0</v>
      </c>
    </row>
    <row r="961" spans="1:11" s="146" customFormat="1" ht="35.1" customHeight="1">
      <c r="A961" s="105" t="s">
        <v>2513</v>
      </c>
      <c r="B961" s="17" t="s">
        <v>1422</v>
      </c>
      <c r="C961" s="17"/>
      <c r="D961" s="17"/>
      <c r="E961" s="17"/>
      <c r="F961" s="144">
        <v>0.66768000000000005</v>
      </c>
      <c r="G961" s="102"/>
      <c r="H961" s="144">
        <f>SUM(F961*G961)</f>
        <v>0</v>
      </c>
      <c r="I961" s="145">
        <f>SUM(F961*148%)</f>
        <v>0.98816640000000011</v>
      </c>
      <c r="J961" s="92"/>
      <c r="K961" s="145">
        <f t="shared" si="15"/>
        <v>0</v>
      </c>
    </row>
    <row r="962" spans="1:11" s="146" customFormat="1" ht="35.1" customHeight="1">
      <c r="A962" s="105" t="s">
        <v>2514</v>
      </c>
      <c r="B962" s="36" t="s">
        <v>674</v>
      </c>
      <c r="C962" s="36"/>
      <c r="D962" s="36"/>
      <c r="E962" s="36"/>
      <c r="F962" s="144">
        <v>0.66768000000000005</v>
      </c>
      <c r="G962" s="102"/>
      <c r="H962" s="144">
        <f>SUM(F962*G962)</f>
        <v>0</v>
      </c>
      <c r="I962" s="145">
        <f>SUM(F962*148%)</f>
        <v>0.98816640000000011</v>
      </c>
      <c r="J962" s="92"/>
      <c r="K962" s="145">
        <f t="shared" si="15"/>
        <v>0</v>
      </c>
    </row>
    <row r="963" spans="1:11" s="146" customFormat="1" ht="35.1" customHeight="1">
      <c r="A963" s="105" t="s">
        <v>2515</v>
      </c>
      <c r="B963" s="36" t="s">
        <v>1111</v>
      </c>
      <c r="C963" s="36"/>
      <c r="D963" s="36"/>
      <c r="E963" s="36"/>
      <c r="F963" s="144">
        <v>0.67</v>
      </c>
      <c r="G963" s="102"/>
      <c r="H963" s="144">
        <f>SUM(F963*G963)</f>
        <v>0</v>
      </c>
      <c r="I963" s="145">
        <f>SUM(F963*148%)</f>
        <v>0.99160000000000004</v>
      </c>
      <c r="J963" s="92"/>
      <c r="K963" s="145">
        <f t="shared" si="15"/>
        <v>0</v>
      </c>
    </row>
    <row r="964" spans="1:11" s="146" customFormat="1" ht="35.1" customHeight="1">
      <c r="A964" s="105" t="s">
        <v>2516</v>
      </c>
      <c r="B964" s="36" t="s">
        <v>673</v>
      </c>
      <c r="C964" s="36"/>
      <c r="D964" s="36"/>
      <c r="E964" s="36"/>
      <c r="F964" s="144">
        <v>0.66768000000000005</v>
      </c>
      <c r="G964" s="102"/>
      <c r="H964" s="144">
        <f>SUM(F964*G964)</f>
        <v>0</v>
      </c>
      <c r="I964" s="145">
        <f>SUM(F964*148%)</f>
        <v>0.98816640000000011</v>
      </c>
      <c r="J964" s="92"/>
      <c r="K964" s="145">
        <f t="shared" si="15"/>
        <v>0</v>
      </c>
    </row>
    <row r="965" spans="1:11" s="146" customFormat="1" ht="35.1" customHeight="1">
      <c r="A965" s="105" t="s">
        <v>2517</v>
      </c>
      <c r="B965" s="36" t="s">
        <v>671</v>
      </c>
      <c r="C965" s="36"/>
      <c r="D965" s="36"/>
      <c r="E965" s="36"/>
      <c r="F965" s="144">
        <v>0.66768000000000005</v>
      </c>
      <c r="G965" s="102"/>
      <c r="H965" s="144">
        <f>SUM(F965*G965)</f>
        <v>0</v>
      </c>
      <c r="I965" s="145">
        <f>SUM(F965*148%)</f>
        <v>0.98816640000000011</v>
      </c>
      <c r="J965" s="92"/>
      <c r="K965" s="145">
        <f t="shared" si="15"/>
        <v>0</v>
      </c>
    </row>
    <row r="966" spans="1:11" s="146" customFormat="1" ht="35.1" customHeight="1">
      <c r="A966" s="105" t="s">
        <v>2518</v>
      </c>
      <c r="B966" s="36" t="s">
        <v>670</v>
      </c>
      <c r="C966" s="36"/>
      <c r="D966" s="36"/>
      <c r="E966" s="36"/>
      <c r="F966" s="144">
        <v>0.66768000000000005</v>
      </c>
      <c r="G966" s="102"/>
      <c r="H966" s="144">
        <f>SUM(F966*G966)</f>
        <v>0</v>
      </c>
      <c r="I966" s="145">
        <f>SUM(F966*148%)</f>
        <v>0.98816640000000011</v>
      </c>
      <c r="J966" s="92"/>
      <c r="K966" s="145">
        <f t="shared" si="15"/>
        <v>0</v>
      </c>
    </row>
    <row r="967" spans="1:11" s="146" customFormat="1" ht="35.1" customHeight="1">
      <c r="A967" s="105" t="s">
        <v>2519</v>
      </c>
      <c r="B967" s="41" t="s">
        <v>668</v>
      </c>
      <c r="C967" s="41"/>
      <c r="D967" s="41"/>
      <c r="E967" s="41"/>
      <c r="F967" s="144">
        <v>0.61631999999999998</v>
      </c>
      <c r="G967" s="102"/>
      <c r="H967" s="144">
        <f>SUM(F967*G967)</f>
        <v>0</v>
      </c>
      <c r="I967" s="145">
        <f>SUM(F967*148%)</f>
        <v>0.91215360000000001</v>
      </c>
      <c r="J967" s="92"/>
      <c r="K967" s="145">
        <f t="shared" si="15"/>
        <v>0</v>
      </c>
    </row>
    <row r="968" spans="1:11" s="146" customFormat="1" ht="35.1" customHeight="1">
      <c r="A968" s="105" t="s">
        <v>2520</v>
      </c>
      <c r="B968" s="41" t="s">
        <v>669</v>
      </c>
      <c r="C968" s="41"/>
      <c r="D968" s="41"/>
      <c r="E968" s="41"/>
      <c r="F968" s="144">
        <v>0.61631999999999998</v>
      </c>
      <c r="G968" s="102"/>
      <c r="H968" s="144">
        <f>SUM(F968*G968)</f>
        <v>0</v>
      </c>
      <c r="I968" s="145">
        <f>SUM(F968*148%)</f>
        <v>0.91215360000000001</v>
      </c>
      <c r="J968" s="92"/>
      <c r="K968" s="145">
        <f t="shared" si="15"/>
        <v>0</v>
      </c>
    </row>
    <row r="969" spans="1:11" s="146" customFormat="1" ht="35.1" customHeight="1">
      <c r="A969" s="105" t="s">
        <v>2521</v>
      </c>
      <c r="B969" s="36" t="s">
        <v>1239</v>
      </c>
      <c r="C969" s="36"/>
      <c r="D969" s="36"/>
      <c r="E969" s="36"/>
      <c r="F969" s="144">
        <v>0.8</v>
      </c>
      <c r="G969" s="102"/>
      <c r="H969" s="144">
        <f>SUM(F969*G969)</f>
        <v>0</v>
      </c>
      <c r="I969" s="145">
        <f>SUM(F969*148%)</f>
        <v>1.1839999999999999</v>
      </c>
      <c r="J969" s="92"/>
      <c r="K969" s="145">
        <f t="shared" si="15"/>
        <v>0</v>
      </c>
    </row>
    <row r="970" spans="1:11" s="146" customFormat="1" ht="35.1" customHeight="1">
      <c r="A970" s="105" t="s">
        <v>2522</v>
      </c>
      <c r="B970" s="36" t="s">
        <v>1112</v>
      </c>
      <c r="C970" s="36"/>
      <c r="D970" s="36"/>
      <c r="E970" s="36"/>
      <c r="F970" s="144">
        <v>1</v>
      </c>
      <c r="G970" s="102"/>
      <c r="H970" s="144">
        <f>SUM(F970*G970)</f>
        <v>0</v>
      </c>
      <c r="I970" s="145">
        <f>SUM(F970*148%)</f>
        <v>1.48</v>
      </c>
      <c r="J970" s="92"/>
      <c r="K970" s="145">
        <f t="shared" si="15"/>
        <v>0</v>
      </c>
    </row>
    <row r="971" spans="1:11" s="146" customFormat="1" ht="35.1" customHeight="1">
      <c r="A971" s="105" t="s">
        <v>2523</v>
      </c>
      <c r="B971" s="17" t="s">
        <v>360</v>
      </c>
      <c r="C971" s="17"/>
      <c r="D971" s="17"/>
      <c r="E971" s="17"/>
      <c r="F971" s="144">
        <v>2.4652799999999999</v>
      </c>
      <c r="G971" s="101"/>
      <c r="H971" s="144">
        <f>SUM(F971*G971)</f>
        <v>0</v>
      </c>
      <c r="I971" s="145">
        <f>SUM(F971*148%)</f>
        <v>3.6486144</v>
      </c>
      <c r="J971" s="92"/>
      <c r="K971" s="145">
        <f t="shared" si="15"/>
        <v>0</v>
      </c>
    </row>
    <row r="972" spans="1:11" s="146" customFormat="1" ht="35.1" customHeight="1">
      <c r="A972" s="105" t="s">
        <v>2524</v>
      </c>
      <c r="B972" s="36" t="s">
        <v>577</v>
      </c>
      <c r="C972" s="36"/>
      <c r="D972" s="36"/>
      <c r="E972" s="36"/>
      <c r="F972" s="144">
        <v>2.0543999999999998</v>
      </c>
      <c r="G972" s="101"/>
      <c r="H972" s="144">
        <f>SUM(F972*G972)</f>
        <v>0</v>
      </c>
      <c r="I972" s="145">
        <f>SUM(F972*148%)</f>
        <v>3.0405119999999997</v>
      </c>
      <c r="J972" s="92"/>
      <c r="K972" s="145">
        <f t="shared" si="15"/>
        <v>0</v>
      </c>
    </row>
    <row r="973" spans="1:11" s="146" customFormat="1" ht="35.1" customHeight="1">
      <c r="A973" s="105" t="s">
        <v>467</v>
      </c>
      <c r="B973" s="36" t="s">
        <v>3283</v>
      </c>
      <c r="C973" s="36"/>
      <c r="D973" s="36"/>
      <c r="E973" s="36"/>
      <c r="F973" s="144">
        <v>0.5</v>
      </c>
      <c r="G973" s="101"/>
      <c r="H973" s="144">
        <f>SUM(F973*G973)</f>
        <v>0</v>
      </c>
      <c r="I973" s="145">
        <f>SUM(F973*148%)</f>
        <v>0.74</v>
      </c>
      <c r="J973" s="92"/>
      <c r="K973" s="145">
        <f t="shared" si="15"/>
        <v>0</v>
      </c>
    </row>
    <row r="974" spans="1:11" s="146" customFormat="1" ht="35.1" customHeight="1">
      <c r="A974" s="105" t="s">
        <v>2525</v>
      </c>
      <c r="B974" s="36" t="s">
        <v>279</v>
      </c>
      <c r="C974" s="36"/>
      <c r="D974" s="36"/>
      <c r="E974" s="36"/>
      <c r="F974" s="144">
        <v>0.5</v>
      </c>
      <c r="G974" s="102"/>
      <c r="H974" s="144">
        <f>SUM(F974*G974)</f>
        <v>0</v>
      </c>
      <c r="I974" s="145">
        <f>SUM(F974*148%)</f>
        <v>0.74</v>
      </c>
      <c r="J974" s="92"/>
      <c r="K974" s="145">
        <f t="shared" si="15"/>
        <v>0</v>
      </c>
    </row>
    <row r="975" spans="1:11" s="146" customFormat="1" ht="35.1" customHeight="1">
      <c r="A975" s="105" t="s">
        <v>2526</v>
      </c>
      <c r="B975" s="36" t="s">
        <v>675</v>
      </c>
      <c r="C975" s="36"/>
      <c r="D975" s="36"/>
      <c r="E975" s="36"/>
      <c r="F975" s="144">
        <v>0.5</v>
      </c>
      <c r="G975" s="102"/>
      <c r="H975" s="144">
        <f>SUM(F975*G975)</f>
        <v>0</v>
      </c>
      <c r="I975" s="145">
        <f>SUM(F975*148%)</f>
        <v>0.74</v>
      </c>
      <c r="J975" s="92"/>
      <c r="K975" s="145">
        <f t="shared" si="15"/>
        <v>0</v>
      </c>
    </row>
    <row r="976" spans="1:11" s="146" customFormat="1" ht="35.1" customHeight="1">
      <c r="A976" s="105" t="s">
        <v>462</v>
      </c>
      <c r="B976" s="36" t="s">
        <v>1240</v>
      </c>
      <c r="C976" s="36"/>
      <c r="D976" s="36"/>
      <c r="E976" s="36"/>
      <c r="F976" s="144">
        <v>0.61631999999999998</v>
      </c>
      <c r="G976" s="102"/>
      <c r="H976" s="144">
        <f>SUM(F976*G976)</f>
        <v>0</v>
      </c>
      <c r="I976" s="145">
        <f>SUM(F976*148%)</f>
        <v>0.91215360000000001</v>
      </c>
      <c r="J976" s="92"/>
      <c r="K976" s="145">
        <f t="shared" si="15"/>
        <v>0</v>
      </c>
    </row>
    <row r="977" spans="1:11" s="146" customFormat="1" ht="35.1" customHeight="1">
      <c r="A977" s="105" t="s">
        <v>465</v>
      </c>
      <c r="B977" s="36" t="s">
        <v>799</v>
      </c>
      <c r="C977" s="36"/>
      <c r="D977" s="36"/>
      <c r="E977" s="36"/>
      <c r="F977" s="144">
        <v>0.5</v>
      </c>
      <c r="G977" s="101"/>
      <c r="H977" s="144">
        <f>SUM(F977*G977)</f>
        <v>0</v>
      </c>
      <c r="I977" s="145">
        <f>SUM(F977*148%)</f>
        <v>0.74</v>
      </c>
      <c r="J977" s="92"/>
      <c r="K977" s="145">
        <f t="shared" ref="K977:K1040" si="16">J977*I977</f>
        <v>0</v>
      </c>
    </row>
    <row r="978" spans="1:11" s="146" customFormat="1" ht="35.1" customHeight="1">
      <c r="A978" s="105" t="s">
        <v>463</v>
      </c>
      <c r="B978" s="36" t="s">
        <v>870</v>
      </c>
      <c r="C978" s="36"/>
      <c r="D978" s="36"/>
      <c r="E978" s="36"/>
      <c r="F978" s="144">
        <v>0.5</v>
      </c>
      <c r="G978" s="101"/>
      <c r="H978" s="144">
        <f>SUM(F978*G978)</f>
        <v>0</v>
      </c>
      <c r="I978" s="145">
        <f>SUM(F978*148%)</f>
        <v>0.74</v>
      </c>
      <c r="J978" s="92"/>
      <c r="K978" s="145">
        <f t="shared" si="16"/>
        <v>0</v>
      </c>
    </row>
    <row r="979" spans="1:11" s="146" customFormat="1" ht="35.1" customHeight="1">
      <c r="A979" s="105" t="s">
        <v>2527</v>
      </c>
      <c r="B979" s="36" t="s">
        <v>377</v>
      </c>
      <c r="C979" s="36"/>
      <c r="D979" s="36"/>
      <c r="E979" s="36"/>
      <c r="F979" s="144">
        <v>0.68822399999999995</v>
      </c>
      <c r="G979" s="101"/>
      <c r="H979" s="144">
        <f>SUM(F979*G979)</f>
        <v>0</v>
      </c>
      <c r="I979" s="145">
        <f>SUM(F979*148%)</f>
        <v>1.0185715199999998</v>
      </c>
      <c r="J979" s="92"/>
      <c r="K979" s="145">
        <f t="shared" si="16"/>
        <v>0</v>
      </c>
    </row>
    <row r="980" spans="1:11" s="146" customFormat="1" ht="35.1" customHeight="1">
      <c r="A980" s="105" t="s">
        <v>2528</v>
      </c>
      <c r="B980" s="36" t="s">
        <v>208</v>
      </c>
      <c r="C980" s="36"/>
      <c r="D980" s="36"/>
      <c r="E980" s="36"/>
      <c r="F980" s="144">
        <v>0.71904000000000001</v>
      </c>
      <c r="G980" s="101"/>
      <c r="H980" s="144">
        <f>SUM(F980*G980)</f>
        <v>0</v>
      </c>
      <c r="I980" s="145">
        <f>SUM(F980*148%)</f>
        <v>1.0641792000000001</v>
      </c>
      <c r="J980" s="92"/>
      <c r="K980" s="145">
        <f t="shared" si="16"/>
        <v>0</v>
      </c>
    </row>
    <row r="981" spans="1:11" s="146" customFormat="1" ht="35.1" customHeight="1">
      <c r="A981" s="105" t="s">
        <v>2529</v>
      </c>
      <c r="B981" s="36" t="s">
        <v>676</v>
      </c>
      <c r="C981" s="36"/>
      <c r="D981" s="36"/>
      <c r="E981" s="36"/>
      <c r="F981" s="144">
        <v>1.3</v>
      </c>
      <c r="G981" s="101"/>
      <c r="H981" s="144">
        <f>SUM(F981*G981)</f>
        <v>0</v>
      </c>
      <c r="I981" s="145">
        <f>SUM(F981*148%)</f>
        <v>1.9239999999999999</v>
      </c>
      <c r="J981" s="92"/>
      <c r="K981" s="145">
        <f t="shared" si="16"/>
        <v>0</v>
      </c>
    </row>
    <row r="982" spans="1:11" s="146" customFormat="1" ht="35.1" customHeight="1">
      <c r="A982" s="105" t="s">
        <v>2530</v>
      </c>
      <c r="B982" s="36" t="s">
        <v>800</v>
      </c>
      <c r="C982" s="36"/>
      <c r="D982" s="36"/>
      <c r="E982" s="36"/>
      <c r="F982" s="144">
        <v>0.68822399999999995</v>
      </c>
      <c r="G982" s="101"/>
      <c r="H982" s="144">
        <f>SUM(F982*G982)</f>
        <v>0</v>
      </c>
      <c r="I982" s="145">
        <f>SUM(F982*148%)</f>
        <v>1.0185715199999998</v>
      </c>
      <c r="J982" s="92"/>
      <c r="K982" s="145">
        <f t="shared" si="16"/>
        <v>0</v>
      </c>
    </row>
    <row r="983" spans="1:11" s="146" customFormat="1" ht="35.1" customHeight="1">
      <c r="A983" s="105" t="s">
        <v>2531</v>
      </c>
      <c r="B983" s="36" t="s">
        <v>449</v>
      </c>
      <c r="C983" s="36"/>
      <c r="D983" s="36"/>
      <c r="E983" s="36"/>
      <c r="F983" s="144">
        <v>0.68822399999999995</v>
      </c>
      <c r="G983" s="101"/>
      <c r="H983" s="144">
        <f>SUM(F983*G983)</f>
        <v>0</v>
      </c>
      <c r="I983" s="145">
        <f>SUM(F983*148%)</f>
        <v>1.0185715199999998</v>
      </c>
      <c r="J983" s="92"/>
      <c r="K983" s="145">
        <f t="shared" si="16"/>
        <v>0</v>
      </c>
    </row>
    <row r="984" spans="1:11" s="146" customFormat="1" ht="35.1" customHeight="1">
      <c r="A984" s="105" t="s">
        <v>2532</v>
      </c>
      <c r="B984" s="36" t="s">
        <v>69</v>
      </c>
      <c r="C984" s="36"/>
      <c r="D984" s="36"/>
      <c r="E984" s="36"/>
      <c r="F984" s="144">
        <v>1.7</v>
      </c>
      <c r="G984" s="101"/>
      <c r="H984" s="144">
        <f>SUM(F984*G984)</f>
        <v>0</v>
      </c>
      <c r="I984" s="145">
        <f>SUM(F984*148%)</f>
        <v>2.516</v>
      </c>
      <c r="J984" s="92"/>
      <c r="K984" s="145">
        <f t="shared" si="16"/>
        <v>0</v>
      </c>
    </row>
    <row r="985" spans="1:11" s="146" customFormat="1" ht="35.1" customHeight="1">
      <c r="A985" s="105" t="s">
        <v>2533</v>
      </c>
      <c r="B985" s="36" t="s">
        <v>450</v>
      </c>
      <c r="C985" s="36"/>
      <c r="D985" s="36"/>
      <c r="E985" s="36"/>
      <c r="F985" s="144">
        <v>1.7</v>
      </c>
      <c r="G985" s="102"/>
      <c r="H985" s="144">
        <f>SUM(F985*G985)</f>
        <v>0</v>
      </c>
      <c r="I985" s="145">
        <f>SUM(F985*148%)</f>
        <v>2.516</v>
      </c>
      <c r="J985" s="92"/>
      <c r="K985" s="145">
        <f t="shared" si="16"/>
        <v>0</v>
      </c>
    </row>
    <row r="986" spans="1:11" s="146" customFormat="1" ht="35.1" customHeight="1">
      <c r="A986" s="105" t="s">
        <v>2534</v>
      </c>
      <c r="B986" s="36" t="s">
        <v>677</v>
      </c>
      <c r="C986" s="36"/>
      <c r="D986" s="36"/>
      <c r="E986" s="36"/>
      <c r="F986" s="144">
        <v>1.7</v>
      </c>
      <c r="G986" s="102"/>
      <c r="H986" s="144">
        <f>SUM(F986*G986)</f>
        <v>0</v>
      </c>
      <c r="I986" s="145">
        <f>SUM(F986*148%)</f>
        <v>2.516</v>
      </c>
      <c r="J986" s="92"/>
      <c r="K986" s="145">
        <f t="shared" si="16"/>
        <v>0</v>
      </c>
    </row>
    <row r="987" spans="1:11" s="146" customFormat="1" ht="35.1" customHeight="1">
      <c r="A987" s="105" t="s">
        <v>2535</v>
      </c>
      <c r="B987" s="36" t="s">
        <v>820</v>
      </c>
      <c r="C987" s="36"/>
      <c r="D987" s="36"/>
      <c r="E987" s="36"/>
      <c r="F987" s="144">
        <v>1.7</v>
      </c>
      <c r="G987" s="102"/>
      <c r="H987" s="144">
        <f>SUM(F987*G987)</f>
        <v>0</v>
      </c>
      <c r="I987" s="145">
        <f>SUM(F987*148%)</f>
        <v>2.516</v>
      </c>
      <c r="J987" s="92"/>
      <c r="K987" s="145">
        <f t="shared" si="16"/>
        <v>0</v>
      </c>
    </row>
    <row r="988" spans="1:11" s="146" customFormat="1" ht="35.1" customHeight="1">
      <c r="A988" s="105" t="s">
        <v>2536</v>
      </c>
      <c r="B988" s="36" t="s">
        <v>68</v>
      </c>
      <c r="C988" s="36"/>
      <c r="D988" s="36"/>
      <c r="E988" s="36"/>
      <c r="F988" s="144">
        <v>1.7</v>
      </c>
      <c r="G988" s="101"/>
      <c r="H988" s="144">
        <f>SUM(F988*G988)</f>
        <v>0</v>
      </c>
      <c r="I988" s="145">
        <f>SUM(F988*148%)</f>
        <v>2.516</v>
      </c>
      <c r="J988" s="92"/>
      <c r="K988" s="145">
        <f t="shared" si="16"/>
        <v>0</v>
      </c>
    </row>
    <row r="989" spans="1:11" s="146" customFormat="1" ht="35.1" customHeight="1">
      <c r="A989" s="105" t="s">
        <v>2537</v>
      </c>
      <c r="B989" s="36" t="s">
        <v>801</v>
      </c>
      <c r="C989" s="36"/>
      <c r="D989" s="36"/>
      <c r="E989" s="36"/>
      <c r="F989" s="144">
        <v>1.7</v>
      </c>
      <c r="G989" s="101"/>
      <c r="H989" s="144">
        <f>SUM(F989*G989)</f>
        <v>0</v>
      </c>
      <c r="I989" s="145">
        <f>SUM(F989*148%)</f>
        <v>2.516</v>
      </c>
      <c r="J989" s="92"/>
      <c r="K989" s="145">
        <f t="shared" si="16"/>
        <v>0</v>
      </c>
    </row>
    <row r="990" spans="1:11" s="146" customFormat="1" ht="35.1" customHeight="1">
      <c r="A990" s="105" t="s">
        <v>2538</v>
      </c>
      <c r="B990" s="17" t="s">
        <v>1530</v>
      </c>
      <c r="C990" s="17"/>
      <c r="D990" s="17"/>
      <c r="E990" s="17"/>
      <c r="F990" s="144">
        <v>1.4</v>
      </c>
      <c r="G990" s="101"/>
      <c r="H990" s="144">
        <f>SUM(F990*G990)</f>
        <v>0</v>
      </c>
      <c r="I990" s="145">
        <f>SUM(F990*148%)</f>
        <v>2.0720000000000001</v>
      </c>
      <c r="J990" s="92"/>
      <c r="K990" s="145">
        <f t="shared" si="16"/>
        <v>0</v>
      </c>
    </row>
    <row r="991" spans="1:11" s="146" customFormat="1" ht="35.1" customHeight="1">
      <c r="A991" s="105" t="s">
        <v>2539</v>
      </c>
      <c r="B991" s="27" t="s">
        <v>1586</v>
      </c>
      <c r="C991" s="27"/>
      <c r="D991" s="27"/>
      <c r="E991" s="27"/>
      <c r="F991" s="144">
        <v>1.35</v>
      </c>
      <c r="G991" s="101"/>
      <c r="H991" s="144">
        <f>SUM(F991*G991)</f>
        <v>0</v>
      </c>
      <c r="I991" s="145">
        <f>SUM(F991*148%)</f>
        <v>1.998</v>
      </c>
      <c r="J991" s="92"/>
      <c r="K991" s="145">
        <f t="shared" si="16"/>
        <v>0</v>
      </c>
    </row>
    <row r="992" spans="1:11" s="146" customFormat="1" ht="35.1" customHeight="1">
      <c r="A992" s="105" t="s">
        <v>2540</v>
      </c>
      <c r="B992" s="17" t="s">
        <v>1531</v>
      </c>
      <c r="C992" s="17"/>
      <c r="D992" s="17"/>
      <c r="E992" s="17"/>
      <c r="F992" s="144">
        <v>1.6</v>
      </c>
      <c r="G992" s="101"/>
      <c r="H992" s="144">
        <f>SUM(F992*G992)</f>
        <v>0</v>
      </c>
      <c r="I992" s="145">
        <f>SUM(F992*148%)</f>
        <v>2.3679999999999999</v>
      </c>
      <c r="J992" s="92"/>
      <c r="K992" s="145">
        <f t="shared" si="16"/>
        <v>0</v>
      </c>
    </row>
    <row r="993" spans="1:11" s="146" customFormat="1" ht="35.1" customHeight="1">
      <c r="A993" s="105" t="s">
        <v>982</v>
      </c>
      <c r="B993" s="17" t="s">
        <v>969</v>
      </c>
      <c r="C993" s="17"/>
      <c r="D993" s="17"/>
      <c r="E993" s="17"/>
      <c r="F993" s="144">
        <v>3.5</v>
      </c>
      <c r="G993" s="101"/>
      <c r="H993" s="144">
        <f>SUM(F993*G993)</f>
        <v>0</v>
      </c>
      <c r="I993" s="145">
        <f>SUM(F993*148%)</f>
        <v>5.18</v>
      </c>
      <c r="J993" s="92"/>
      <c r="K993" s="145">
        <f t="shared" si="16"/>
        <v>0</v>
      </c>
    </row>
    <row r="994" spans="1:11" s="147" customFormat="1" ht="35.1" customHeight="1">
      <c r="A994" s="105" t="s">
        <v>2541</v>
      </c>
      <c r="B994" s="17" t="s">
        <v>2542</v>
      </c>
      <c r="C994" s="17"/>
      <c r="D994" s="17"/>
      <c r="E994" s="17"/>
      <c r="F994" s="144">
        <v>1.8</v>
      </c>
      <c r="G994" s="102"/>
      <c r="H994" s="144">
        <f>SUM(F994*G994)</f>
        <v>0</v>
      </c>
      <c r="I994" s="145">
        <f>SUM(F994*148%)</f>
        <v>2.6640000000000001</v>
      </c>
      <c r="J994" s="92"/>
      <c r="K994" s="145">
        <f t="shared" si="16"/>
        <v>0</v>
      </c>
    </row>
    <row r="995" spans="1:11" s="147" customFormat="1" ht="35.1" customHeight="1">
      <c r="A995" s="105" t="s">
        <v>2543</v>
      </c>
      <c r="B995" s="17" t="s">
        <v>2544</v>
      </c>
      <c r="C995" s="17"/>
      <c r="D995" s="17"/>
      <c r="E995" s="17"/>
      <c r="F995" s="144">
        <v>1.75</v>
      </c>
      <c r="G995" s="102"/>
      <c r="H995" s="144">
        <f>SUM(F995*G995)</f>
        <v>0</v>
      </c>
      <c r="I995" s="145">
        <f>SUM(F995*148%)</f>
        <v>2.59</v>
      </c>
      <c r="J995" s="92"/>
      <c r="K995" s="145">
        <f t="shared" si="16"/>
        <v>0</v>
      </c>
    </row>
    <row r="996" spans="1:11" s="147" customFormat="1" ht="35.1" customHeight="1">
      <c r="A996" s="105" t="s">
        <v>2545</v>
      </c>
      <c r="B996" s="36" t="s">
        <v>2546</v>
      </c>
      <c r="C996" s="36"/>
      <c r="D996" s="36"/>
      <c r="E996" s="36"/>
      <c r="F996" s="144">
        <v>1.7</v>
      </c>
      <c r="G996" s="102"/>
      <c r="H996" s="144">
        <f>SUM(F996*G996)</f>
        <v>0</v>
      </c>
      <c r="I996" s="145">
        <f>SUM(F996*148%)</f>
        <v>2.516</v>
      </c>
      <c r="J996" s="92"/>
      <c r="K996" s="145">
        <f t="shared" si="16"/>
        <v>0</v>
      </c>
    </row>
    <row r="997" spans="1:11" s="147" customFormat="1" ht="35.1" customHeight="1">
      <c r="A997" s="105" t="s">
        <v>2547</v>
      </c>
      <c r="B997" s="17" t="s">
        <v>2548</v>
      </c>
      <c r="C997" s="17"/>
      <c r="D997" s="17"/>
      <c r="E997" s="17"/>
      <c r="F997" s="144">
        <v>1.6</v>
      </c>
      <c r="G997" s="102"/>
      <c r="H997" s="144">
        <f>SUM(F997*G997)</f>
        <v>0</v>
      </c>
      <c r="I997" s="145">
        <f>SUM(F997*148%)</f>
        <v>2.3679999999999999</v>
      </c>
      <c r="J997" s="108"/>
      <c r="K997" s="145">
        <f t="shared" si="16"/>
        <v>0</v>
      </c>
    </row>
    <row r="998" spans="1:11" s="147" customFormat="1" ht="35.1" customHeight="1">
      <c r="A998" s="105" t="s">
        <v>2549</v>
      </c>
      <c r="B998" s="17" t="s">
        <v>2550</v>
      </c>
      <c r="C998" s="17"/>
      <c r="D998" s="17"/>
      <c r="E998" s="17"/>
      <c r="F998" s="144">
        <v>1.8</v>
      </c>
      <c r="G998" s="102"/>
      <c r="H998" s="144">
        <f>SUM(F998*G998)</f>
        <v>0</v>
      </c>
      <c r="I998" s="145">
        <f>SUM(F998*148%)</f>
        <v>2.6640000000000001</v>
      </c>
      <c r="J998" s="92"/>
      <c r="K998" s="145">
        <f t="shared" si="16"/>
        <v>0</v>
      </c>
    </row>
    <row r="999" spans="1:11" s="147" customFormat="1" ht="35.1" customHeight="1">
      <c r="A999" s="105" t="s">
        <v>2551</v>
      </c>
      <c r="B999" s="17" t="s">
        <v>2552</v>
      </c>
      <c r="C999" s="17"/>
      <c r="D999" s="17"/>
      <c r="E999" s="17"/>
      <c r="F999" s="144">
        <v>1.75</v>
      </c>
      <c r="G999" s="102"/>
      <c r="H999" s="144">
        <f>SUM(F999*G999)</f>
        <v>0</v>
      </c>
      <c r="I999" s="145">
        <f>SUM(F999*148%)</f>
        <v>2.59</v>
      </c>
      <c r="J999" s="92"/>
      <c r="K999" s="145">
        <f t="shared" si="16"/>
        <v>0</v>
      </c>
    </row>
    <row r="1000" spans="1:11" s="147" customFormat="1" ht="35.1" customHeight="1">
      <c r="A1000" s="105" t="s">
        <v>2553</v>
      </c>
      <c r="B1000" s="17" t="s">
        <v>2554</v>
      </c>
      <c r="C1000" s="17"/>
      <c r="D1000" s="17"/>
      <c r="E1000" s="17"/>
      <c r="F1000" s="144">
        <v>1.75</v>
      </c>
      <c r="G1000" s="102"/>
      <c r="H1000" s="144">
        <f>SUM(F1000*G1000)</f>
        <v>0</v>
      </c>
      <c r="I1000" s="145">
        <f>SUM(F1000*148%)</f>
        <v>2.59</v>
      </c>
      <c r="J1000" s="92"/>
      <c r="K1000" s="145">
        <f t="shared" si="16"/>
        <v>0</v>
      </c>
    </row>
    <row r="1001" spans="1:11" s="147" customFormat="1" ht="35.1" customHeight="1">
      <c r="A1001" s="105" t="s">
        <v>2555</v>
      </c>
      <c r="B1001" s="36" t="s">
        <v>2556</v>
      </c>
      <c r="C1001" s="36"/>
      <c r="D1001" s="36"/>
      <c r="E1001" s="36"/>
      <c r="F1001" s="144">
        <v>1.7</v>
      </c>
      <c r="G1001" s="102"/>
      <c r="H1001" s="144">
        <f>SUM(F1001*G1001)</f>
        <v>0</v>
      </c>
      <c r="I1001" s="145">
        <f>SUM(F1001*148%)</f>
        <v>2.516</v>
      </c>
      <c r="J1001" s="92"/>
      <c r="K1001" s="145">
        <f t="shared" si="16"/>
        <v>0</v>
      </c>
    </row>
    <row r="1002" spans="1:11" s="147" customFormat="1" ht="35.1" customHeight="1">
      <c r="A1002" s="105" t="s">
        <v>2557</v>
      </c>
      <c r="B1002" s="17" t="s">
        <v>2558</v>
      </c>
      <c r="C1002" s="17"/>
      <c r="D1002" s="17"/>
      <c r="E1002" s="17"/>
      <c r="F1002" s="144">
        <v>1.75</v>
      </c>
      <c r="G1002" s="102"/>
      <c r="H1002" s="144">
        <f>SUM(F1002*G1002)</f>
        <v>0</v>
      </c>
      <c r="I1002" s="145">
        <f>SUM(F1002*148%)</f>
        <v>2.59</v>
      </c>
      <c r="J1002" s="92"/>
      <c r="K1002" s="145">
        <f t="shared" si="16"/>
        <v>0</v>
      </c>
    </row>
    <row r="1003" spans="1:11" s="147" customFormat="1" ht="35.1" customHeight="1">
      <c r="A1003" s="105" t="s">
        <v>2559</v>
      </c>
      <c r="B1003" s="17" t="s">
        <v>2560</v>
      </c>
      <c r="C1003" s="17"/>
      <c r="D1003" s="17"/>
      <c r="E1003" s="17"/>
      <c r="F1003" s="144">
        <v>1.7</v>
      </c>
      <c r="G1003" s="102"/>
      <c r="H1003" s="144">
        <f>SUM(F1003*G1003)</f>
        <v>0</v>
      </c>
      <c r="I1003" s="145">
        <f>SUM(F1003*148%)</f>
        <v>2.516</v>
      </c>
      <c r="J1003" s="92"/>
      <c r="K1003" s="145">
        <f t="shared" si="16"/>
        <v>0</v>
      </c>
    </row>
    <row r="1004" spans="1:11" s="147" customFormat="1" ht="35.1" customHeight="1">
      <c r="A1004" s="105" t="s">
        <v>2561</v>
      </c>
      <c r="B1004" s="36" t="s">
        <v>2562</v>
      </c>
      <c r="C1004" s="36"/>
      <c r="D1004" s="36"/>
      <c r="E1004" s="36"/>
      <c r="F1004" s="144">
        <v>1.75</v>
      </c>
      <c r="G1004" s="102"/>
      <c r="H1004" s="144">
        <f>SUM(F1004*G1004)</f>
        <v>0</v>
      </c>
      <c r="I1004" s="145">
        <f>SUM(F1004*148%)</f>
        <v>2.59</v>
      </c>
      <c r="J1004" s="92"/>
      <c r="K1004" s="145">
        <f t="shared" si="16"/>
        <v>0</v>
      </c>
    </row>
    <row r="1005" spans="1:11" s="147" customFormat="1" ht="35.1" customHeight="1">
      <c r="A1005" s="105" t="s">
        <v>2563</v>
      </c>
      <c r="B1005" s="36" t="s">
        <v>2564</v>
      </c>
      <c r="C1005" s="36"/>
      <c r="D1005" s="36"/>
      <c r="E1005" s="36"/>
      <c r="F1005" s="144">
        <v>1.7</v>
      </c>
      <c r="G1005" s="102"/>
      <c r="H1005" s="144">
        <f>SUM(F1005*G1005)</f>
        <v>0</v>
      </c>
      <c r="I1005" s="145">
        <f>SUM(F1005*148%)</f>
        <v>2.516</v>
      </c>
      <c r="J1005" s="92"/>
      <c r="K1005" s="145">
        <f t="shared" si="16"/>
        <v>0</v>
      </c>
    </row>
    <row r="1006" spans="1:11" s="147" customFormat="1" ht="35.1" customHeight="1">
      <c r="A1006" s="105" t="s">
        <v>2565</v>
      </c>
      <c r="B1006" s="36" t="s">
        <v>3189</v>
      </c>
      <c r="C1006" s="36"/>
      <c r="D1006" s="36"/>
      <c r="E1006" s="36"/>
      <c r="F1006" s="144">
        <v>1.8</v>
      </c>
      <c r="G1006" s="102"/>
      <c r="H1006" s="144">
        <f>SUM(F1006*G1006)</f>
        <v>0</v>
      </c>
      <c r="I1006" s="145">
        <f>SUM(F1006*148%)</f>
        <v>2.6640000000000001</v>
      </c>
      <c r="J1006" s="92"/>
      <c r="K1006" s="145">
        <f t="shared" si="16"/>
        <v>0</v>
      </c>
    </row>
    <row r="1007" spans="1:11" s="147" customFormat="1" ht="35.1" customHeight="1">
      <c r="A1007" s="105" t="s">
        <v>2566</v>
      </c>
      <c r="B1007" s="17" t="s">
        <v>2567</v>
      </c>
      <c r="C1007" s="17"/>
      <c r="D1007" s="17"/>
      <c r="E1007" s="17"/>
      <c r="F1007" s="144">
        <v>1.5</v>
      </c>
      <c r="G1007" s="102"/>
      <c r="H1007" s="144">
        <f>SUM(F1007*G1007)</f>
        <v>0</v>
      </c>
      <c r="I1007" s="145">
        <f>SUM(F1007*148%)</f>
        <v>2.2199999999999998</v>
      </c>
      <c r="J1007" s="92"/>
      <c r="K1007" s="145">
        <f t="shared" si="16"/>
        <v>0</v>
      </c>
    </row>
    <row r="1008" spans="1:11" s="147" customFormat="1" ht="35.1" customHeight="1">
      <c r="A1008" s="105" t="s">
        <v>2568</v>
      </c>
      <c r="B1008" s="36" t="s">
        <v>2569</v>
      </c>
      <c r="C1008" s="36"/>
      <c r="D1008" s="36"/>
      <c r="E1008" s="36"/>
      <c r="F1008" s="144">
        <v>1.85</v>
      </c>
      <c r="G1008" s="102"/>
      <c r="H1008" s="144">
        <f>SUM(F1008*G1008)</f>
        <v>0</v>
      </c>
      <c r="I1008" s="145">
        <f>SUM(F1008*148%)</f>
        <v>2.738</v>
      </c>
      <c r="J1008" s="92"/>
      <c r="K1008" s="145">
        <f t="shared" si="16"/>
        <v>0</v>
      </c>
    </row>
    <row r="1009" spans="1:11" s="147" customFormat="1" ht="35.1" customHeight="1">
      <c r="A1009" s="105" t="s">
        <v>2570</v>
      </c>
      <c r="B1009" s="17" t="s">
        <v>2571</v>
      </c>
      <c r="C1009" s="17"/>
      <c r="D1009" s="17"/>
      <c r="E1009" s="17"/>
      <c r="F1009" s="144">
        <v>1.7</v>
      </c>
      <c r="G1009" s="102"/>
      <c r="H1009" s="144">
        <f>SUM(F1009*G1009)</f>
        <v>0</v>
      </c>
      <c r="I1009" s="145">
        <f>SUM(F1009*148%)</f>
        <v>2.516</v>
      </c>
      <c r="J1009" s="92"/>
      <c r="K1009" s="145">
        <f t="shared" si="16"/>
        <v>0</v>
      </c>
    </row>
    <row r="1010" spans="1:11" s="147" customFormat="1" ht="35.1" customHeight="1">
      <c r="A1010" s="105" t="s">
        <v>2572</v>
      </c>
      <c r="B1010" s="27" t="s">
        <v>2573</v>
      </c>
      <c r="C1010" s="27"/>
      <c r="D1010" s="27"/>
      <c r="E1010" s="27"/>
      <c r="F1010" s="144">
        <v>1.8</v>
      </c>
      <c r="G1010" s="102"/>
      <c r="H1010" s="144">
        <f>SUM(F1010*G1010)</f>
        <v>0</v>
      </c>
      <c r="I1010" s="145">
        <f>SUM(F1010*148%)</f>
        <v>2.6640000000000001</v>
      </c>
      <c r="J1010" s="92"/>
      <c r="K1010" s="145">
        <f t="shared" si="16"/>
        <v>0</v>
      </c>
    </row>
    <row r="1011" spans="1:11" s="147" customFormat="1" ht="35.1" customHeight="1">
      <c r="A1011" s="105" t="s">
        <v>2574</v>
      </c>
      <c r="B1011" s="27" t="s">
        <v>2575</v>
      </c>
      <c r="C1011" s="27"/>
      <c r="D1011" s="27"/>
      <c r="E1011" s="27"/>
      <c r="F1011" s="144">
        <v>1.85</v>
      </c>
      <c r="G1011" s="102"/>
      <c r="H1011" s="144">
        <f>SUM(F1011*G1011)</f>
        <v>0</v>
      </c>
      <c r="I1011" s="145">
        <f>SUM(F1011*148%)</f>
        <v>2.738</v>
      </c>
      <c r="J1011" s="92"/>
      <c r="K1011" s="145">
        <f t="shared" si="16"/>
        <v>0</v>
      </c>
    </row>
    <row r="1012" spans="1:11" s="147" customFormat="1" ht="35.1" customHeight="1">
      <c r="A1012" s="105" t="s">
        <v>2576</v>
      </c>
      <c r="B1012" s="17" t="s">
        <v>2577</v>
      </c>
      <c r="C1012" s="17"/>
      <c r="D1012" s="17"/>
      <c r="E1012" s="17"/>
      <c r="F1012" s="144">
        <v>1.7</v>
      </c>
      <c r="G1012" s="102"/>
      <c r="H1012" s="144">
        <f>SUM(F1012*G1012)</f>
        <v>0</v>
      </c>
      <c r="I1012" s="145">
        <f>SUM(F1012*148%)</f>
        <v>2.516</v>
      </c>
      <c r="J1012" s="92"/>
      <c r="K1012" s="145">
        <f t="shared" si="16"/>
        <v>0</v>
      </c>
    </row>
    <row r="1013" spans="1:11" s="147" customFormat="1" ht="35.1" customHeight="1">
      <c r="A1013" s="105" t="s">
        <v>2578</v>
      </c>
      <c r="B1013" s="36" t="s">
        <v>2579</v>
      </c>
      <c r="C1013" s="36"/>
      <c r="D1013" s="36"/>
      <c r="E1013" s="36"/>
      <c r="F1013" s="144">
        <v>1.6</v>
      </c>
      <c r="G1013" s="102"/>
      <c r="H1013" s="144">
        <f>SUM(F1013*G1013)</f>
        <v>0</v>
      </c>
      <c r="I1013" s="145">
        <f>SUM(F1013*148%)</f>
        <v>2.3679999999999999</v>
      </c>
      <c r="J1013" s="108"/>
      <c r="K1013" s="145">
        <f t="shared" si="16"/>
        <v>0</v>
      </c>
    </row>
    <row r="1014" spans="1:11" s="147" customFormat="1" ht="35.1" customHeight="1">
      <c r="A1014" s="105" t="s">
        <v>3284</v>
      </c>
      <c r="B1014" s="27" t="s">
        <v>3285</v>
      </c>
      <c r="C1014" s="27"/>
      <c r="D1014" s="27"/>
      <c r="E1014" s="27"/>
      <c r="F1014" s="144">
        <v>6</v>
      </c>
      <c r="G1014" s="102"/>
      <c r="H1014" s="144">
        <f>SUM(F1014*G1014)</f>
        <v>0</v>
      </c>
      <c r="I1014" s="145">
        <f>SUM(F1014*148%)</f>
        <v>8.879999999999999</v>
      </c>
      <c r="J1014" s="92"/>
      <c r="K1014" s="145">
        <f t="shared" si="16"/>
        <v>0</v>
      </c>
    </row>
    <row r="1015" spans="1:11" s="147" customFormat="1" ht="35.1" customHeight="1">
      <c r="A1015" s="105" t="s">
        <v>2580</v>
      </c>
      <c r="B1015" s="36" t="s">
        <v>2581</v>
      </c>
      <c r="C1015" s="36"/>
      <c r="D1015" s="36"/>
      <c r="E1015" s="36"/>
      <c r="F1015" s="144">
        <v>6</v>
      </c>
      <c r="G1015" s="102"/>
      <c r="H1015" s="144">
        <f>SUM(F1015*G1015)</f>
        <v>0</v>
      </c>
      <c r="I1015" s="145">
        <f>SUM(F1015*148%)</f>
        <v>8.879999999999999</v>
      </c>
      <c r="J1015" s="108"/>
      <c r="K1015" s="145">
        <f t="shared" si="16"/>
        <v>0</v>
      </c>
    </row>
    <row r="1016" spans="1:11" s="147" customFormat="1" ht="35.1" customHeight="1">
      <c r="A1016" s="105" t="s">
        <v>2582</v>
      </c>
      <c r="B1016" s="36" t="s">
        <v>2583</v>
      </c>
      <c r="C1016" s="36"/>
      <c r="D1016" s="36"/>
      <c r="E1016" s="36"/>
      <c r="F1016" s="144">
        <v>1.8</v>
      </c>
      <c r="G1016" s="102"/>
      <c r="H1016" s="144">
        <f>SUM(F1016*G1016)</f>
        <v>0</v>
      </c>
      <c r="I1016" s="145">
        <f>SUM(F1016*148%)</f>
        <v>2.6640000000000001</v>
      </c>
      <c r="J1016" s="92"/>
      <c r="K1016" s="145">
        <f t="shared" si="16"/>
        <v>0</v>
      </c>
    </row>
    <row r="1017" spans="1:11" s="147" customFormat="1" ht="35.1" customHeight="1">
      <c r="A1017" s="105" t="s">
        <v>2584</v>
      </c>
      <c r="B1017" s="17" t="s">
        <v>2585</v>
      </c>
      <c r="C1017" s="17"/>
      <c r="D1017" s="17"/>
      <c r="E1017" s="17"/>
      <c r="F1017" s="144">
        <v>1.85</v>
      </c>
      <c r="G1017" s="102"/>
      <c r="H1017" s="144">
        <f>SUM(F1017*G1017)</f>
        <v>0</v>
      </c>
      <c r="I1017" s="145">
        <f>SUM(F1017*148%)</f>
        <v>2.738</v>
      </c>
      <c r="J1017" s="92"/>
      <c r="K1017" s="145">
        <f t="shared" si="16"/>
        <v>0</v>
      </c>
    </row>
    <row r="1018" spans="1:11" s="147" customFormat="1" ht="35.1" customHeight="1">
      <c r="A1018" s="105" t="s">
        <v>2586</v>
      </c>
      <c r="B1018" s="17" t="s">
        <v>2587</v>
      </c>
      <c r="C1018" s="17"/>
      <c r="D1018" s="17"/>
      <c r="E1018" s="17"/>
      <c r="F1018" s="144">
        <v>1.8</v>
      </c>
      <c r="G1018" s="102"/>
      <c r="H1018" s="144">
        <f>SUM(F1018*G1018)</f>
        <v>0</v>
      </c>
      <c r="I1018" s="145">
        <f>SUM(F1018*148%)</f>
        <v>2.6640000000000001</v>
      </c>
      <c r="J1018" s="92"/>
      <c r="K1018" s="145">
        <f t="shared" si="16"/>
        <v>0</v>
      </c>
    </row>
    <row r="1019" spans="1:11" s="147" customFormat="1" ht="35.1" customHeight="1">
      <c r="A1019" s="105" t="s">
        <v>2588</v>
      </c>
      <c r="B1019" s="17" t="s">
        <v>1050</v>
      </c>
      <c r="C1019" s="17"/>
      <c r="D1019" s="17"/>
      <c r="E1019" s="17"/>
      <c r="F1019" s="144">
        <v>8.9</v>
      </c>
      <c r="G1019" s="101"/>
      <c r="H1019" s="144">
        <f>SUM(F1019*G1019)</f>
        <v>0</v>
      </c>
      <c r="I1019" s="145">
        <f>SUM(F1019*148%)</f>
        <v>13.172000000000001</v>
      </c>
      <c r="J1019" s="92"/>
      <c r="K1019" s="145">
        <f t="shared" si="16"/>
        <v>0</v>
      </c>
    </row>
    <row r="1020" spans="1:11" s="146" customFormat="1" ht="35.1" customHeight="1">
      <c r="A1020" s="105" t="s">
        <v>2589</v>
      </c>
      <c r="B1020" s="17" t="s">
        <v>259</v>
      </c>
      <c r="C1020" s="17"/>
      <c r="D1020" s="17"/>
      <c r="E1020" s="17"/>
      <c r="F1020" s="144">
        <v>1.35</v>
      </c>
      <c r="G1020" s="102"/>
      <c r="H1020" s="144">
        <f>SUM(F1020*G1020)</f>
        <v>0</v>
      </c>
      <c r="I1020" s="145">
        <f>SUM(F1020*148%)</f>
        <v>1.998</v>
      </c>
      <c r="J1020" s="92"/>
      <c r="K1020" s="145">
        <f t="shared" si="16"/>
        <v>0</v>
      </c>
    </row>
    <row r="1021" spans="1:11" s="146" customFormat="1" ht="35.1" customHeight="1">
      <c r="A1021" s="105" t="s">
        <v>2590</v>
      </c>
      <c r="B1021" s="27" t="s">
        <v>2591</v>
      </c>
      <c r="C1021" s="27"/>
      <c r="D1021" s="27"/>
      <c r="E1021" s="27"/>
      <c r="F1021" s="144">
        <v>1.35</v>
      </c>
      <c r="G1021" s="102"/>
      <c r="H1021" s="144">
        <f>SUM(F1021*G1021)</f>
        <v>0</v>
      </c>
      <c r="I1021" s="145">
        <f>SUM(F1021*148%)</f>
        <v>1.998</v>
      </c>
      <c r="J1021" s="92"/>
      <c r="K1021" s="145">
        <f t="shared" si="16"/>
        <v>0</v>
      </c>
    </row>
    <row r="1022" spans="1:11" s="146" customFormat="1" ht="35.1" customHeight="1">
      <c r="A1022" s="105" t="s">
        <v>2592</v>
      </c>
      <c r="B1022" s="17" t="s">
        <v>1533</v>
      </c>
      <c r="C1022" s="17"/>
      <c r="D1022" s="17"/>
      <c r="E1022" s="17"/>
      <c r="F1022" s="144">
        <v>1.4</v>
      </c>
      <c r="G1022" s="101"/>
      <c r="H1022" s="144">
        <f>SUM(F1022*G1022)</f>
        <v>0</v>
      </c>
      <c r="I1022" s="145">
        <f>SUM(F1022*148%)</f>
        <v>2.0720000000000001</v>
      </c>
      <c r="J1022" s="92"/>
      <c r="K1022" s="145">
        <f t="shared" si="16"/>
        <v>0</v>
      </c>
    </row>
    <row r="1023" spans="1:11" s="146" customFormat="1" ht="35.1" customHeight="1">
      <c r="A1023" s="105" t="s">
        <v>2593</v>
      </c>
      <c r="B1023" s="17" t="s">
        <v>260</v>
      </c>
      <c r="C1023" s="17"/>
      <c r="D1023" s="17"/>
      <c r="E1023" s="17"/>
      <c r="F1023" s="144">
        <v>1.35</v>
      </c>
      <c r="G1023" s="101"/>
      <c r="H1023" s="144">
        <f>SUM(F1023*G1023)</f>
        <v>0</v>
      </c>
      <c r="I1023" s="145">
        <f>SUM(F1023*148%)</f>
        <v>1.998</v>
      </c>
      <c r="J1023" s="92"/>
      <c r="K1023" s="145">
        <f t="shared" si="16"/>
        <v>0</v>
      </c>
    </row>
    <row r="1024" spans="1:11" s="146" customFormat="1" ht="35.1" customHeight="1">
      <c r="A1024" s="105" t="s">
        <v>2594</v>
      </c>
      <c r="B1024" s="17" t="s">
        <v>1246</v>
      </c>
      <c r="C1024" s="17"/>
      <c r="D1024" s="17"/>
      <c r="E1024" s="17"/>
      <c r="F1024" s="144">
        <v>1.35</v>
      </c>
      <c r="G1024" s="102"/>
      <c r="H1024" s="144">
        <f>SUM(F1024*G1024)</f>
        <v>0</v>
      </c>
      <c r="I1024" s="145">
        <f>SUM(F1024*148%)</f>
        <v>1.998</v>
      </c>
      <c r="J1024" s="92"/>
      <c r="K1024" s="145">
        <f t="shared" si="16"/>
        <v>0</v>
      </c>
    </row>
    <row r="1025" spans="1:11" s="146" customFormat="1" ht="35.1" customHeight="1">
      <c r="A1025" s="105" t="s">
        <v>2595</v>
      </c>
      <c r="B1025" s="17" t="s">
        <v>872</v>
      </c>
      <c r="C1025" s="17"/>
      <c r="D1025" s="17"/>
      <c r="E1025" s="17"/>
      <c r="F1025" s="144">
        <v>1.35</v>
      </c>
      <c r="G1025" s="102"/>
      <c r="H1025" s="144">
        <f>SUM(F1025*G1025)</f>
        <v>0</v>
      </c>
      <c r="I1025" s="145">
        <f>SUM(F1025*148%)</f>
        <v>1.998</v>
      </c>
      <c r="J1025" s="92"/>
      <c r="K1025" s="145">
        <f t="shared" si="16"/>
        <v>0</v>
      </c>
    </row>
    <row r="1026" spans="1:11" s="146" customFormat="1" ht="35.1" customHeight="1">
      <c r="A1026" s="105" t="s">
        <v>2596</v>
      </c>
      <c r="B1026" s="17" t="s">
        <v>451</v>
      </c>
      <c r="C1026" s="17"/>
      <c r="D1026" s="17"/>
      <c r="E1026" s="17"/>
      <c r="F1026" s="144">
        <v>1.35</v>
      </c>
      <c r="G1026" s="102"/>
      <c r="H1026" s="144">
        <f>SUM(F1026*G1026)</f>
        <v>0</v>
      </c>
      <c r="I1026" s="145">
        <f>SUM(F1026*148%)</f>
        <v>1.998</v>
      </c>
      <c r="J1026" s="92"/>
      <c r="K1026" s="145">
        <f t="shared" si="16"/>
        <v>0</v>
      </c>
    </row>
    <row r="1027" spans="1:11" s="146" customFormat="1" ht="35.1" customHeight="1">
      <c r="A1027" s="105" t="s">
        <v>2597</v>
      </c>
      <c r="B1027" s="17" t="s">
        <v>267</v>
      </c>
      <c r="C1027" s="17"/>
      <c r="D1027" s="17"/>
      <c r="E1027" s="17"/>
      <c r="F1027" s="144">
        <v>1.35</v>
      </c>
      <c r="G1027" s="102"/>
      <c r="H1027" s="144">
        <f>SUM(F1027*G1027)</f>
        <v>0</v>
      </c>
      <c r="I1027" s="145">
        <f>SUM(F1027*148%)</f>
        <v>1.998</v>
      </c>
      <c r="J1027" s="92"/>
      <c r="K1027" s="145">
        <f t="shared" si="16"/>
        <v>0</v>
      </c>
    </row>
    <row r="1028" spans="1:11" s="146" customFormat="1" ht="35.1" customHeight="1">
      <c r="A1028" s="105" t="s">
        <v>2598</v>
      </c>
      <c r="B1028" s="17" t="s">
        <v>1532</v>
      </c>
      <c r="C1028" s="17"/>
      <c r="D1028" s="17"/>
      <c r="E1028" s="17"/>
      <c r="F1028" s="144">
        <v>1.4</v>
      </c>
      <c r="G1028" s="102"/>
      <c r="H1028" s="144">
        <f>SUM(F1028*G1028)</f>
        <v>0</v>
      </c>
      <c r="I1028" s="145">
        <f>SUM(F1028*148%)</f>
        <v>2.0720000000000001</v>
      </c>
      <c r="J1028" s="92"/>
      <c r="K1028" s="145">
        <f t="shared" si="16"/>
        <v>0</v>
      </c>
    </row>
    <row r="1029" spans="1:11" s="146" customFormat="1" ht="35.1" customHeight="1">
      <c r="A1029" s="105" t="s">
        <v>2599</v>
      </c>
      <c r="B1029" s="36" t="s">
        <v>1637</v>
      </c>
      <c r="C1029" s="36"/>
      <c r="D1029" s="36"/>
      <c r="E1029" s="36"/>
      <c r="F1029" s="144">
        <v>1.35</v>
      </c>
      <c r="G1029" s="102"/>
      <c r="H1029" s="144">
        <f>SUM(F1029*G1029)</f>
        <v>0</v>
      </c>
      <c r="I1029" s="145">
        <f>SUM(F1029*148%)</f>
        <v>1.998</v>
      </c>
      <c r="J1029" s="108"/>
      <c r="K1029" s="145">
        <f t="shared" si="16"/>
        <v>0</v>
      </c>
    </row>
    <row r="1030" spans="1:11" s="146" customFormat="1" ht="35.1" customHeight="1">
      <c r="A1030" s="105" t="s">
        <v>2600</v>
      </c>
      <c r="B1030" s="17" t="s">
        <v>1044</v>
      </c>
      <c r="C1030" s="17"/>
      <c r="D1030" s="17"/>
      <c r="E1030" s="17"/>
      <c r="F1030" s="144">
        <v>1.35</v>
      </c>
      <c r="G1030" s="102"/>
      <c r="H1030" s="144">
        <f>SUM(F1030*G1030)</f>
        <v>0</v>
      </c>
      <c r="I1030" s="145">
        <f>SUM(F1030*148%)</f>
        <v>1.998</v>
      </c>
      <c r="J1030" s="92"/>
      <c r="K1030" s="145">
        <f t="shared" si="16"/>
        <v>0</v>
      </c>
    </row>
    <row r="1031" spans="1:11" s="146" customFormat="1" ht="35.1" customHeight="1">
      <c r="A1031" s="105" t="s">
        <v>2601</v>
      </c>
      <c r="B1031" s="36" t="s">
        <v>1245</v>
      </c>
      <c r="C1031" s="36"/>
      <c r="D1031" s="36"/>
      <c r="E1031" s="36"/>
      <c r="F1031" s="144">
        <v>1.4</v>
      </c>
      <c r="G1031" s="102"/>
      <c r="H1031" s="144">
        <f>SUM(F1031*G1031)</f>
        <v>0</v>
      </c>
      <c r="I1031" s="145">
        <f>SUM(F1031*148%)</f>
        <v>2.0720000000000001</v>
      </c>
      <c r="J1031" s="92"/>
      <c r="K1031" s="145">
        <f t="shared" si="16"/>
        <v>0</v>
      </c>
    </row>
    <row r="1032" spans="1:11" s="146" customFormat="1" ht="35.1" customHeight="1">
      <c r="A1032" s="105" t="s">
        <v>2602</v>
      </c>
      <c r="B1032" s="17" t="s">
        <v>973</v>
      </c>
      <c r="C1032" s="17"/>
      <c r="D1032" s="17"/>
      <c r="E1032" s="17"/>
      <c r="F1032" s="144">
        <v>1.35</v>
      </c>
      <c r="G1032" s="102"/>
      <c r="H1032" s="144">
        <f>SUM(F1032*G1032)</f>
        <v>0</v>
      </c>
      <c r="I1032" s="145">
        <f>SUM(F1032*148%)</f>
        <v>1.998</v>
      </c>
      <c r="J1032" s="92"/>
      <c r="K1032" s="145">
        <f t="shared" si="16"/>
        <v>0</v>
      </c>
    </row>
    <row r="1033" spans="1:11" s="146" customFormat="1" ht="35.1" customHeight="1">
      <c r="A1033" s="105" t="s">
        <v>2603</v>
      </c>
      <c r="B1033" s="24" t="s">
        <v>985</v>
      </c>
      <c r="C1033" s="24"/>
      <c r="D1033" s="24"/>
      <c r="E1033" s="24"/>
      <c r="F1033" s="144">
        <v>1</v>
      </c>
      <c r="G1033" s="101"/>
      <c r="H1033" s="144">
        <f>SUM(F1033*G1033)</f>
        <v>0</v>
      </c>
      <c r="I1033" s="145">
        <f>SUM(F1033*148%)</f>
        <v>1.48</v>
      </c>
      <c r="J1033" s="92"/>
      <c r="K1033" s="145">
        <f t="shared" si="16"/>
        <v>0</v>
      </c>
    </row>
    <row r="1034" spans="1:11" s="146" customFormat="1" ht="35.1" customHeight="1">
      <c r="A1034" s="105" t="s">
        <v>2604</v>
      </c>
      <c r="B1034" s="17" t="s">
        <v>63</v>
      </c>
      <c r="C1034" s="17"/>
      <c r="D1034" s="17"/>
      <c r="E1034" s="17"/>
      <c r="F1034" s="144">
        <v>2.5680000000000001</v>
      </c>
      <c r="G1034" s="101"/>
      <c r="H1034" s="144">
        <f>SUM(F1034*G1034)</f>
        <v>0</v>
      </c>
      <c r="I1034" s="145">
        <f>SUM(F1034*148%)</f>
        <v>3.80064</v>
      </c>
      <c r="J1034" s="92"/>
      <c r="K1034" s="145">
        <f t="shared" si="16"/>
        <v>0</v>
      </c>
    </row>
    <row r="1035" spans="1:11" s="146" customFormat="1" ht="35.1" customHeight="1">
      <c r="A1035" s="105" t="s">
        <v>2605</v>
      </c>
      <c r="B1035" s="17" t="s">
        <v>285</v>
      </c>
      <c r="C1035" s="17"/>
      <c r="D1035" s="17"/>
      <c r="E1035" s="17"/>
      <c r="F1035" s="144">
        <v>3.5952000000000002</v>
      </c>
      <c r="G1035" s="101"/>
      <c r="H1035" s="144">
        <f>SUM(F1035*G1035)</f>
        <v>0</v>
      </c>
      <c r="I1035" s="145">
        <f>SUM(F1035*148%)</f>
        <v>5.3208960000000003</v>
      </c>
      <c r="J1035" s="92"/>
      <c r="K1035" s="145">
        <f t="shared" si="16"/>
        <v>0</v>
      </c>
    </row>
    <row r="1036" spans="1:11" s="146" customFormat="1" ht="35.1" customHeight="1">
      <c r="A1036" s="105" t="s">
        <v>2606</v>
      </c>
      <c r="B1036" s="17" t="s">
        <v>974</v>
      </c>
      <c r="C1036" s="17"/>
      <c r="D1036" s="17"/>
      <c r="E1036" s="17"/>
      <c r="F1036" s="144">
        <v>1.95</v>
      </c>
      <c r="G1036" s="101"/>
      <c r="H1036" s="144">
        <f>SUM(F1036*G1036)</f>
        <v>0</v>
      </c>
      <c r="I1036" s="145">
        <f>SUM(F1036*148%)</f>
        <v>2.8860000000000001</v>
      </c>
      <c r="J1036" s="92"/>
      <c r="K1036" s="145">
        <f t="shared" si="16"/>
        <v>0</v>
      </c>
    </row>
    <row r="1037" spans="1:11" s="146" customFormat="1" ht="35.1" customHeight="1">
      <c r="A1037" s="105" t="s">
        <v>2607</v>
      </c>
      <c r="B1037" s="17" t="s">
        <v>802</v>
      </c>
      <c r="C1037" s="17"/>
      <c r="D1037" s="17"/>
      <c r="E1037" s="17"/>
      <c r="F1037" s="144">
        <v>2.9788800000000002</v>
      </c>
      <c r="G1037" s="101"/>
      <c r="H1037" s="144">
        <f>SUM(F1037*G1037)</f>
        <v>0</v>
      </c>
      <c r="I1037" s="145">
        <f>SUM(F1037*148%)</f>
        <v>4.4087424000000004</v>
      </c>
      <c r="J1037" s="92"/>
      <c r="K1037" s="145">
        <f t="shared" si="16"/>
        <v>0</v>
      </c>
    </row>
    <row r="1038" spans="1:11" s="146" customFormat="1" ht="35.1" customHeight="1">
      <c r="A1038" s="105" t="s">
        <v>2608</v>
      </c>
      <c r="B1038" s="27" t="s">
        <v>1591</v>
      </c>
      <c r="C1038" s="27"/>
      <c r="D1038" s="27"/>
      <c r="E1038" s="27"/>
      <c r="F1038" s="144">
        <v>1.9</v>
      </c>
      <c r="G1038" s="101"/>
      <c r="H1038" s="144">
        <f>SUM(F1038*G1038)</f>
        <v>0</v>
      </c>
      <c r="I1038" s="145">
        <f>SUM(F1038*148%)</f>
        <v>2.8119999999999998</v>
      </c>
      <c r="J1038" s="92"/>
      <c r="K1038" s="145">
        <f t="shared" si="16"/>
        <v>0</v>
      </c>
    </row>
    <row r="1039" spans="1:11" s="146" customFormat="1" ht="35.1" customHeight="1">
      <c r="A1039" s="105" t="s">
        <v>2609</v>
      </c>
      <c r="B1039" s="17" t="s">
        <v>492</v>
      </c>
      <c r="C1039" s="17"/>
      <c r="D1039" s="17"/>
      <c r="E1039" s="17"/>
      <c r="F1039" s="144">
        <v>3.9</v>
      </c>
      <c r="G1039" s="101"/>
      <c r="H1039" s="144">
        <f>SUM(F1039*G1039)</f>
        <v>0</v>
      </c>
      <c r="I1039" s="145">
        <f>SUM(F1039*148%)</f>
        <v>5.7720000000000002</v>
      </c>
      <c r="J1039" s="92"/>
      <c r="K1039" s="145">
        <f t="shared" si="16"/>
        <v>0</v>
      </c>
    </row>
    <row r="1040" spans="1:11" s="146" customFormat="1" ht="35.1" customHeight="1">
      <c r="A1040" s="105" t="s">
        <v>2610</v>
      </c>
      <c r="B1040" s="27" t="s">
        <v>233</v>
      </c>
      <c r="C1040" s="27"/>
      <c r="D1040" s="27"/>
      <c r="E1040" s="27"/>
      <c r="F1040" s="144">
        <v>1.9</v>
      </c>
      <c r="G1040" s="101"/>
      <c r="H1040" s="144">
        <f>SUM(F1040*G1040)</f>
        <v>0</v>
      </c>
      <c r="I1040" s="145">
        <f>SUM(F1040*148%)</f>
        <v>2.8119999999999998</v>
      </c>
      <c r="J1040" s="92"/>
      <c r="K1040" s="145">
        <f t="shared" si="16"/>
        <v>0</v>
      </c>
    </row>
    <row r="1041" spans="1:11" s="146" customFormat="1" ht="35.1" customHeight="1">
      <c r="A1041" s="105" t="s">
        <v>2611</v>
      </c>
      <c r="B1041" s="17" t="s">
        <v>679</v>
      </c>
      <c r="C1041" s="17"/>
      <c r="D1041" s="17"/>
      <c r="E1041" s="17"/>
      <c r="F1041" s="144">
        <v>2.3625600000000002</v>
      </c>
      <c r="G1041" s="101"/>
      <c r="H1041" s="144">
        <f>SUM(F1041*G1041)</f>
        <v>0</v>
      </c>
      <c r="I1041" s="145">
        <f>SUM(F1041*148%)</f>
        <v>3.4965888000000005</v>
      </c>
      <c r="J1041" s="92"/>
      <c r="K1041" s="145">
        <f t="shared" ref="K1041:K1104" si="17">J1041*I1041</f>
        <v>0</v>
      </c>
    </row>
    <row r="1042" spans="1:11" s="146" customFormat="1" ht="35.1" customHeight="1">
      <c r="A1042" s="105" t="s">
        <v>2612</v>
      </c>
      <c r="B1042" s="36" t="s">
        <v>1248</v>
      </c>
      <c r="C1042" s="36"/>
      <c r="D1042" s="36"/>
      <c r="E1042" s="36"/>
      <c r="F1042" s="144">
        <v>1.5407999999999999</v>
      </c>
      <c r="G1042" s="101"/>
      <c r="H1042" s="144">
        <f>SUM(F1042*G1042)</f>
        <v>0</v>
      </c>
      <c r="I1042" s="145">
        <f>SUM(F1042*148%)</f>
        <v>2.2803839999999997</v>
      </c>
      <c r="J1042" s="92"/>
      <c r="K1042" s="145">
        <f t="shared" si="17"/>
        <v>0</v>
      </c>
    </row>
    <row r="1043" spans="1:11" s="146" customFormat="1" ht="35.1" customHeight="1">
      <c r="A1043" s="105" t="s">
        <v>2613</v>
      </c>
      <c r="B1043" s="36" t="s">
        <v>1247</v>
      </c>
      <c r="C1043" s="36"/>
      <c r="D1043" s="36"/>
      <c r="E1043" s="36"/>
      <c r="F1043" s="144">
        <v>1.12992</v>
      </c>
      <c r="G1043" s="101"/>
      <c r="H1043" s="144">
        <f>SUM(F1043*G1043)</f>
        <v>0</v>
      </c>
      <c r="I1043" s="145">
        <f>SUM(F1043*148%)</f>
        <v>1.6722816</v>
      </c>
      <c r="J1043" s="92"/>
      <c r="K1043" s="145">
        <f t="shared" si="17"/>
        <v>0</v>
      </c>
    </row>
    <row r="1044" spans="1:11" s="146" customFormat="1" ht="35.1" customHeight="1">
      <c r="A1044" s="105" t="s">
        <v>2614</v>
      </c>
      <c r="B1044" s="17" t="s">
        <v>58</v>
      </c>
      <c r="C1044" s="17"/>
      <c r="D1044" s="17"/>
      <c r="E1044" s="17"/>
      <c r="F1044" s="144">
        <v>3.95</v>
      </c>
      <c r="G1044" s="102"/>
      <c r="H1044" s="144">
        <f>SUM(F1044*G1044)</f>
        <v>0</v>
      </c>
      <c r="I1044" s="145">
        <f>SUM(F1044*148%)</f>
        <v>5.8460000000000001</v>
      </c>
      <c r="J1044" s="92"/>
      <c r="K1044" s="145">
        <f t="shared" si="17"/>
        <v>0</v>
      </c>
    </row>
    <row r="1045" spans="1:11" s="146" customFormat="1" ht="35.1" customHeight="1">
      <c r="A1045" s="105" t="s">
        <v>2615</v>
      </c>
      <c r="B1045" s="36" t="s">
        <v>1638</v>
      </c>
      <c r="C1045" s="36"/>
      <c r="D1045" s="36"/>
      <c r="E1045" s="36"/>
      <c r="F1045" s="144">
        <v>4</v>
      </c>
      <c r="G1045" s="102"/>
      <c r="H1045" s="144">
        <f>SUM(F1045*G1045)</f>
        <v>0</v>
      </c>
      <c r="I1045" s="145">
        <f>SUM(F1045*148%)</f>
        <v>5.92</v>
      </c>
      <c r="J1045" s="108"/>
      <c r="K1045" s="145">
        <f t="shared" si="17"/>
        <v>0</v>
      </c>
    </row>
    <row r="1046" spans="1:11" s="146" customFormat="1" ht="35.1" customHeight="1">
      <c r="A1046" s="105" t="s">
        <v>2616</v>
      </c>
      <c r="B1046" s="17" t="s">
        <v>976</v>
      </c>
      <c r="C1046" s="17"/>
      <c r="D1046" s="17"/>
      <c r="E1046" s="17"/>
      <c r="F1046" s="144">
        <v>3.95</v>
      </c>
      <c r="G1046" s="102"/>
      <c r="H1046" s="144">
        <f>SUM(F1046*G1046)</f>
        <v>0</v>
      </c>
      <c r="I1046" s="145">
        <f>SUM(F1046*148%)</f>
        <v>5.8460000000000001</v>
      </c>
      <c r="J1046" s="92"/>
      <c r="K1046" s="145">
        <f t="shared" si="17"/>
        <v>0</v>
      </c>
    </row>
    <row r="1047" spans="1:11" s="146" customFormat="1" ht="35.1" customHeight="1">
      <c r="A1047" s="105" t="s">
        <v>2617</v>
      </c>
      <c r="B1047" s="36" t="s">
        <v>1592</v>
      </c>
      <c r="C1047" s="36"/>
      <c r="D1047" s="36"/>
      <c r="E1047" s="36"/>
      <c r="F1047" s="144">
        <v>4</v>
      </c>
      <c r="G1047" s="102"/>
      <c r="H1047" s="144">
        <f>SUM(F1047*G1047)</f>
        <v>0</v>
      </c>
      <c r="I1047" s="145">
        <f>SUM(F1047*148%)</f>
        <v>5.92</v>
      </c>
      <c r="J1047" s="108"/>
      <c r="K1047" s="145">
        <f t="shared" si="17"/>
        <v>0</v>
      </c>
    </row>
    <row r="1048" spans="1:11" s="146" customFormat="1" ht="35.1" customHeight="1">
      <c r="A1048" s="105" t="s">
        <v>2618</v>
      </c>
      <c r="B1048" s="41" t="s">
        <v>493</v>
      </c>
      <c r="C1048" s="41"/>
      <c r="D1048" s="41"/>
      <c r="E1048" s="41"/>
      <c r="F1048" s="144">
        <v>4.2</v>
      </c>
      <c r="G1048" s="102"/>
      <c r="H1048" s="144">
        <f>SUM(F1048*G1048)</f>
        <v>0</v>
      </c>
      <c r="I1048" s="145">
        <f>SUM(F1048*148%)</f>
        <v>6.2160000000000002</v>
      </c>
      <c r="J1048" s="92"/>
      <c r="K1048" s="145">
        <f t="shared" si="17"/>
        <v>0</v>
      </c>
    </row>
    <row r="1049" spans="1:11" s="146" customFormat="1" ht="35.1" customHeight="1">
      <c r="A1049" s="105" t="s">
        <v>2619</v>
      </c>
      <c r="B1049" s="41" t="s">
        <v>494</v>
      </c>
      <c r="C1049" s="41"/>
      <c r="D1049" s="41"/>
      <c r="E1049" s="41"/>
      <c r="F1049" s="144">
        <v>4.2</v>
      </c>
      <c r="G1049" s="102"/>
      <c r="H1049" s="144">
        <f>SUM(F1049*G1049)</f>
        <v>0</v>
      </c>
      <c r="I1049" s="145">
        <f>SUM(F1049*148%)</f>
        <v>6.2160000000000002</v>
      </c>
      <c r="J1049" s="92"/>
      <c r="K1049" s="145">
        <f t="shared" si="17"/>
        <v>0</v>
      </c>
    </row>
    <row r="1050" spans="1:11" s="146" customFormat="1" ht="35.1" customHeight="1">
      <c r="A1050" s="105" t="s">
        <v>2620</v>
      </c>
      <c r="B1050" s="16" t="s">
        <v>495</v>
      </c>
      <c r="C1050" s="16"/>
      <c r="D1050" s="16"/>
      <c r="E1050" s="16"/>
      <c r="F1050" s="144">
        <v>4.2</v>
      </c>
      <c r="G1050" s="102"/>
      <c r="H1050" s="144">
        <f>SUM(F1050*G1050)</f>
        <v>0</v>
      </c>
      <c r="I1050" s="145">
        <f>SUM(F1050*148%)</f>
        <v>6.2160000000000002</v>
      </c>
      <c r="J1050" s="92"/>
      <c r="K1050" s="145">
        <f t="shared" si="17"/>
        <v>0</v>
      </c>
    </row>
    <row r="1051" spans="1:11" s="146" customFormat="1" ht="35.1" customHeight="1">
      <c r="A1051" s="105" t="s">
        <v>2621</v>
      </c>
      <c r="B1051" s="16" t="s">
        <v>496</v>
      </c>
      <c r="C1051" s="16"/>
      <c r="D1051" s="16"/>
      <c r="E1051" s="16"/>
      <c r="F1051" s="144">
        <v>4.2</v>
      </c>
      <c r="G1051" s="102"/>
      <c r="H1051" s="144">
        <f>SUM(F1051*G1051)</f>
        <v>0</v>
      </c>
      <c r="I1051" s="145">
        <f>SUM(F1051*148%)</f>
        <v>6.2160000000000002</v>
      </c>
      <c r="J1051" s="92"/>
      <c r="K1051" s="145">
        <f t="shared" si="17"/>
        <v>0</v>
      </c>
    </row>
    <row r="1052" spans="1:11" s="146" customFormat="1" ht="35.1" customHeight="1">
      <c r="A1052" s="105" t="s">
        <v>2622</v>
      </c>
      <c r="B1052" s="36" t="s">
        <v>1367</v>
      </c>
      <c r="C1052" s="36"/>
      <c r="D1052" s="36"/>
      <c r="E1052" s="36"/>
      <c r="F1052" s="144">
        <v>4.2</v>
      </c>
      <c r="G1052" s="102"/>
      <c r="H1052" s="144">
        <f>SUM(F1052*G1052)</f>
        <v>0</v>
      </c>
      <c r="I1052" s="145">
        <f>SUM(F1052*148%)</f>
        <v>6.2160000000000002</v>
      </c>
      <c r="J1052" s="108"/>
      <c r="K1052" s="145">
        <f t="shared" si="17"/>
        <v>0</v>
      </c>
    </row>
    <row r="1053" spans="1:11" s="146" customFormat="1" ht="35.1" customHeight="1">
      <c r="A1053" s="105" t="s">
        <v>2623</v>
      </c>
      <c r="B1053" s="16" t="s">
        <v>282</v>
      </c>
      <c r="C1053" s="16"/>
      <c r="D1053" s="16"/>
      <c r="E1053" s="16"/>
      <c r="F1053" s="144">
        <v>4.0999999999999996</v>
      </c>
      <c r="G1053" s="102"/>
      <c r="H1053" s="144">
        <f>SUM(F1053*G1053)</f>
        <v>0</v>
      </c>
      <c r="I1053" s="145">
        <f>SUM(F1053*148%)</f>
        <v>6.0679999999999996</v>
      </c>
      <c r="J1053" s="92"/>
      <c r="K1053" s="145">
        <f t="shared" si="17"/>
        <v>0</v>
      </c>
    </row>
    <row r="1054" spans="1:11" s="146" customFormat="1" ht="35.1" customHeight="1">
      <c r="A1054" s="105" t="s">
        <v>2624</v>
      </c>
      <c r="B1054" s="16" t="s">
        <v>980</v>
      </c>
      <c r="C1054" s="16"/>
      <c r="D1054" s="16"/>
      <c r="E1054" s="16"/>
      <c r="F1054" s="144">
        <v>4.2</v>
      </c>
      <c r="G1054" s="102"/>
      <c r="H1054" s="144">
        <f>SUM(F1054*G1054)</f>
        <v>0</v>
      </c>
      <c r="I1054" s="145">
        <f>SUM(F1054*148%)</f>
        <v>6.2160000000000002</v>
      </c>
      <c r="J1054" s="92"/>
      <c r="K1054" s="145">
        <f t="shared" si="17"/>
        <v>0</v>
      </c>
    </row>
    <row r="1055" spans="1:11" s="146" customFormat="1" ht="35.1" customHeight="1">
      <c r="A1055" s="105" t="s">
        <v>2625</v>
      </c>
      <c r="B1055" s="16" t="s">
        <v>876</v>
      </c>
      <c r="C1055" s="16"/>
      <c r="D1055" s="16"/>
      <c r="E1055" s="16"/>
      <c r="F1055" s="144">
        <v>4.2</v>
      </c>
      <c r="G1055" s="102"/>
      <c r="H1055" s="144">
        <f>SUM(F1055*G1055)</f>
        <v>0</v>
      </c>
      <c r="I1055" s="145">
        <f>SUM(F1055*148%)</f>
        <v>6.2160000000000002</v>
      </c>
      <c r="J1055" s="92"/>
      <c r="K1055" s="145">
        <f t="shared" si="17"/>
        <v>0</v>
      </c>
    </row>
    <row r="1056" spans="1:11" s="146" customFormat="1" ht="35.1" customHeight="1">
      <c r="A1056" s="105" t="s">
        <v>2626</v>
      </c>
      <c r="B1056" s="16" t="s">
        <v>979</v>
      </c>
      <c r="C1056" s="16"/>
      <c r="D1056" s="16"/>
      <c r="E1056" s="16"/>
      <c r="F1056" s="144">
        <v>4.2</v>
      </c>
      <c r="G1056" s="102"/>
      <c r="H1056" s="144">
        <f>SUM(F1056*G1056)</f>
        <v>0</v>
      </c>
      <c r="I1056" s="145">
        <f>SUM(F1056*148%)</f>
        <v>6.2160000000000002</v>
      </c>
      <c r="J1056" s="92"/>
      <c r="K1056" s="145">
        <f t="shared" si="17"/>
        <v>0</v>
      </c>
    </row>
    <row r="1057" spans="1:13" s="146" customFormat="1" ht="35.1" customHeight="1">
      <c r="A1057" s="105" t="s">
        <v>2627</v>
      </c>
      <c r="B1057" s="16" t="s">
        <v>293</v>
      </c>
      <c r="C1057" s="16"/>
      <c r="D1057" s="16"/>
      <c r="E1057" s="16"/>
      <c r="F1057" s="144">
        <v>4.2</v>
      </c>
      <c r="G1057" s="102"/>
      <c r="H1057" s="144">
        <f>SUM(F1057*G1057)</f>
        <v>0</v>
      </c>
      <c r="I1057" s="145">
        <f>SUM(F1057*148%)</f>
        <v>6.2160000000000002</v>
      </c>
      <c r="J1057" s="92"/>
      <c r="K1057" s="145">
        <f t="shared" si="17"/>
        <v>0</v>
      </c>
    </row>
    <row r="1058" spans="1:13" s="146" customFormat="1" ht="35.1" customHeight="1">
      <c r="A1058" s="105" t="s">
        <v>2628</v>
      </c>
      <c r="B1058" s="16" t="s">
        <v>281</v>
      </c>
      <c r="C1058" s="16"/>
      <c r="D1058" s="16"/>
      <c r="E1058" s="16"/>
      <c r="F1058" s="144">
        <v>4.0999999999999996</v>
      </c>
      <c r="G1058" s="102"/>
      <c r="H1058" s="144">
        <f>SUM(F1058*G1058)</f>
        <v>0</v>
      </c>
      <c r="I1058" s="145">
        <f>SUM(F1058*148%)</f>
        <v>6.0679999999999996</v>
      </c>
      <c r="J1058" s="92"/>
      <c r="K1058" s="145">
        <f t="shared" si="17"/>
        <v>0</v>
      </c>
      <c r="L1058" s="147"/>
      <c r="M1058" s="147"/>
    </row>
    <row r="1059" spans="1:13" s="146" customFormat="1" ht="35.1" customHeight="1">
      <c r="A1059" s="105" t="s">
        <v>2629</v>
      </c>
      <c r="B1059" s="17" t="s">
        <v>456</v>
      </c>
      <c r="C1059" s="17"/>
      <c r="D1059" s="17"/>
      <c r="E1059" s="17"/>
      <c r="F1059" s="144">
        <v>3.9</v>
      </c>
      <c r="G1059" s="102"/>
      <c r="H1059" s="144">
        <f>SUM(F1059*G1059)</f>
        <v>0</v>
      </c>
      <c r="I1059" s="145">
        <f>SUM(F1059*148%)</f>
        <v>5.7720000000000002</v>
      </c>
      <c r="J1059" s="92"/>
      <c r="K1059" s="145">
        <f t="shared" si="17"/>
        <v>0</v>
      </c>
    </row>
    <row r="1060" spans="1:13" s="146" customFormat="1" ht="35.1" customHeight="1">
      <c r="A1060" s="105" t="s">
        <v>2630</v>
      </c>
      <c r="B1060" s="17" t="s">
        <v>457</v>
      </c>
      <c r="C1060" s="17"/>
      <c r="D1060" s="17"/>
      <c r="E1060" s="17"/>
      <c r="F1060" s="144">
        <v>3.9</v>
      </c>
      <c r="G1060" s="102"/>
      <c r="H1060" s="144">
        <f>SUM(F1060*G1060)</f>
        <v>0</v>
      </c>
      <c r="I1060" s="145">
        <f>SUM(F1060*148%)</f>
        <v>5.7720000000000002</v>
      </c>
      <c r="J1060" s="92"/>
      <c r="K1060" s="145">
        <f t="shared" si="17"/>
        <v>0</v>
      </c>
    </row>
    <row r="1061" spans="1:13" s="146" customFormat="1" ht="35.1" customHeight="1">
      <c r="A1061" s="105" t="s">
        <v>2631</v>
      </c>
      <c r="B1061" s="36" t="s">
        <v>2632</v>
      </c>
      <c r="C1061" s="36"/>
      <c r="D1061" s="36"/>
      <c r="E1061" s="36"/>
      <c r="F1061" s="144">
        <v>3.9</v>
      </c>
      <c r="G1061" s="102"/>
      <c r="H1061" s="144">
        <f>SUM(F1061*G1061)</f>
        <v>0</v>
      </c>
      <c r="I1061" s="145">
        <f>SUM(F1061*148%)</f>
        <v>5.7720000000000002</v>
      </c>
      <c r="J1061" s="92"/>
      <c r="K1061" s="145">
        <f t="shared" si="17"/>
        <v>0</v>
      </c>
    </row>
    <row r="1062" spans="1:13" s="146" customFormat="1" ht="35.1" customHeight="1">
      <c r="A1062" s="105" t="s">
        <v>2633</v>
      </c>
      <c r="B1062" s="16" t="s">
        <v>458</v>
      </c>
      <c r="C1062" s="16"/>
      <c r="D1062" s="16"/>
      <c r="E1062" s="16"/>
      <c r="F1062" s="144">
        <v>3.9</v>
      </c>
      <c r="G1062" s="102"/>
      <c r="H1062" s="144">
        <f>SUM(F1062*G1062)</f>
        <v>0</v>
      </c>
      <c r="I1062" s="145">
        <f>SUM(F1062*148%)</f>
        <v>5.7720000000000002</v>
      </c>
      <c r="J1062" s="92"/>
      <c r="K1062" s="145">
        <f t="shared" si="17"/>
        <v>0</v>
      </c>
    </row>
    <row r="1063" spans="1:13" s="146" customFormat="1" ht="35.1" customHeight="1">
      <c r="A1063" s="105" t="s">
        <v>2634</v>
      </c>
      <c r="B1063" s="36" t="s">
        <v>3286</v>
      </c>
      <c r="C1063" s="36"/>
      <c r="D1063" s="36"/>
      <c r="E1063" s="36"/>
      <c r="F1063" s="144">
        <v>3.9</v>
      </c>
      <c r="G1063" s="102"/>
      <c r="H1063" s="144">
        <f>SUM(F1063*G1063)</f>
        <v>0</v>
      </c>
      <c r="I1063" s="145">
        <f>SUM(F1063*148%)</f>
        <v>5.7720000000000002</v>
      </c>
      <c r="J1063" s="92"/>
      <c r="K1063" s="145">
        <f t="shared" si="17"/>
        <v>0</v>
      </c>
    </row>
    <row r="1064" spans="1:13" s="146" customFormat="1" ht="35.1" customHeight="1">
      <c r="A1064" s="105" t="s">
        <v>2635</v>
      </c>
      <c r="B1064" s="41" t="s">
        <v>874</v>
      </c>
      <c r="C1064" s="41"/>
      <c r="D1064" s="41"/>
      <c r="E1064" s="41"/>
      <c r="F1064" s="144">
        <v>4.0999999999999996</v>
      </c>
      <c r="G1064" s="102"/>
      <c r="H1064" s="144">
        <f>SUM(F1064*G1064)</f>
        <v>0</v>
      </c>
      <c r="I1064" s="145">
        <f>SUM(F1064*148%)</f>
        <v>6.0679999999999996</v>
      </c>
      <c r="J1064" s="92"/>
      <c r="K1064" s="145">
        <f t="shared" si="17"/>
        <v>0</v>
      </c>
    </row>
    <row r="1065" spans="1:13" s="146" customFormat="1" ht="35.1" customHeight="1">
      <c r="A1065" s="105" t="s">
        <v>2636</v>
      </c>
      <c r="B1065" s="41" t="s">
        <v>875</v>
      </c>
      <c r="C1065" s="41"/>
      <c r="D1065" s="41"/>
      <c r="E1065" s="41"/>
      <c r="F1065" s="144">
        <v>4.0999999999999996</v>
      </c>
      <c r="G1065" s="102"/>
      <c r="H1065" s="144">
        <f>SUM(F1065*G1065)</f>
        <v>0</v>
      </c>
      <c r="I1065" s="145">
        <f>SUM(F1065*148%)</f>
        <v>6.0679999999999996</v>
      </c>
      <c r="J1065" s="92"/>
      <c r="K1065" s="145">
        <f t="shared" si="17"/>
        <v>0</v>
      </c>
    </row>
    <row r="1066" spans="1:13" s="146" customFormat="1" ht="35.1" customHeight="1">
      <c r="A1066" s="105" t="s">
        <v>2637</v>
      </c>
      <c r="B1066" s="41" t="s">
        <v>1580</v>
      </c>
      <c r="C1066" s="41"/>
      <c r="D1066" s="41"/>
      <c r="E1066" s="41"/>
      <c r="F1066" s="144">
        <v>4.0999999999999996</v>
      </c>
      <c r="G1066" s="102"/>
      <c r="H1066" s="144">
        <f>SUM(F1066*G1066)</f>
        <v>0</v>
      </c>
      <c r="I1066" s="145">
        <f>SUM(F1066*148%)</f>
        <v>6.0679999999999996</v>
      </c>
      <c r="J1066" s="92"/>
      <c r="K1066" s="145">
        <f t="shared" si="17"/>
        <v>0</v>
      </c>
    </row>
    <row r="1067" spans="1:13" s="146" customFormat="1" ht="35.1" customHeight="1">
      <c r="A1067" s="105" t="s">
        <v>2638</v>
      </c>
      <c r="B1067" s="41" t="s">
        <v>1259</v>
      </c>
      <c r="C1067" s="41"/>
      <c r="D1067" s="41"/>
      <c r="E1067" s="41"/>
      <c r="F1067" s="144">
        <v>4.0999999999999996</v>
      </c>
      <c r="G1067" s="102"/>
      <c r="H1067" s="144">
        <f>SUM(F1067*G1067)</f>
        <v>0</v>
      </c>
      <c r="I1067" s="145">
        <f>SUM(F1067*148%)</f>
        <v>6.0679999999999996</v>
      </c>
      <c r="J1067" s="92"/>
      <c r="K1067" s="145">
        <f t="shared" si="17"/>
        <v>0</v>
      </c>
    </row>
    <row r="1068" spans="1:13" s="146" customFormat="1" ht="35.1" customHeight="1">
      <c r="A1068" s="105" t="s">
        <v>2639</v>
      </c>
      <c r="B1068" s="41" t="s">
        <v>1258</v>
      </c>
      <c r="C1068" s="41"/>
      <c r="D1068" s="41"/>
      <c r="E1068" s="41"/>
      <c r="F1068" s="144">
        <v>4.0999999999999996</v>
      </c>
      <c r="G1068" s="102"/>
      <c r="H1068" s="144">
        <f>SUM(F1068*G1068)</f>
        <v>0</v>
      </c>
      <c r="I1068" s="145">
        <f>SUM(F1068*148%)</f>
        <v>6.0679999999999996</v>
      </c>
      <c r="J1068" s="92"/>
      <c r="K1068" s="145">
        <f t="shared" si="17"/>
        <v>0</v>
      </c>
    </row>
    <row r="1069" spans="1:13" s="146" customFormat="1" ht="35.1" customHeight="1">
      <c r="A1069" s="105" t="s">
        <v>2640</v>
      </c>
      <c r="B1069" s="16" t="s">
        <v>503</v>
      </c>
      <c r="C1069" s="16"/>
      <c r="D1069" s="16"/>
      <c r="E1069" s="16"/>
      <c r="F1069" s="144">
        <v>4.9000000000000004</v>
      </c>
      <c r="G1069" s="102"/>
      <c r="H1069" s="144">
        <f>SUM(F1069*G1069)</f>
        <v>0</v>
      </c>
      <c r="I1069" s="145">
        <f>SUM(F1069*148%)</f>
        <v>7.2520000000000007</v>
      </c>
      <c r="J1069" s="92"/>
      <c r="K1069" s="145">
        <f t="shared" si="17"/>
        <v>0</v>
      </c>
      <c r="L1069" s="147"/>
      <c r="M1069" s="147"/>
    </row>
    <row r="1070" spans="1:13" s="146" customFormat="1" ht="35.1" customHeight="1">
      <c r="A1070" s="105" t="s">
        <v>2641</v>
      </c>
      <c r="B1070" s="16" t="s">
        <v>504</v>
      </c>
      <c r="C1070" s="16"/>
      <c r="D1070" s="16"/>
      <c r="E1070" s="16"/>
      <c r="F1070" s="144">
        <v>4.9000000000000004</v>
      </c>
      <c r="G1070" s="102"/>
      <c r="H1070" s="144">
        <f>SUM(F1070*G1070)</f>
        <v>0</v>
      </c>
      <c r="I1070" s="145">
        <f>SUM(F1070*148%)</f>
        <v>7.2520000000000007</v>
      </c>
      <c r="J1070" s="92"/>
      <c r="K1070" s="145">
        <f t="shared" si="17"/>
        <v>0</v>
      </c>
    </row>
    <row r="1071" spans="1:13" s="146" customFormat="1" ht="35.1" customHeight="1">
      <c r="A1071" s="105" t="s">
        <v>2642</v>
      </c>
      <c r="B1071" s="16" t="s">
        <v>505</v>
      </c>
      <c r="C1071" s="16"/>
      <c r="D1071" s="16"/>
      <c r="E1071" s="16"/>
      <c r="F1071" s="144">
        <v>4.9000000000000004</v>
      </c>
      <c r="G1071" s="102"/>
      <c r="H1071" s="144">
        <f>SUM(F1071*G1071)</f>
        <v>0</v>
      </c>
      <c r="I1071" s="145">
        <f>SUM(F1071*148%)</f>
        <v>7.2520000000000007</v>
      </c>
      <c r="J1071" s="92"/>
      <c r="K1071" s="145">
        <f t="shared" si="17"/>
        <v>0</v>
      </c>
    </row>
    <row r="1072" spans="1:13" s="146" customFormat="1" ht="35.1" customHeight="1">
      <c r="A1072" s="105" t="s">
        <v>2643</v>
      </c>
      <c r="B1072" s="41" t="s">
        <v>1639</v>
      </c>
      <c r="C1072" s="41"/>
      <c r="D1072" s="41"/>
      <c r="E1072" s="41"/>
      <c r="F1072" s="144">
        <v>4.9000000000000004</v>
      </c>
      <c r="G1072" s="102"/>
      <c r="H1072" s="144">
        <f>SUM(F1072*G1072)</f>
        <v>0</v>
      </c>
      <c r="I1072" s="145">
        <f>SUM(F1072*148%)</f>
        <v>7.2520000000000007</v>
      </c>
      <c r="J1072" s="108"/>
      <c r="K1072" s="145">
        <f t="shared" si="17"/>
        <v>0</v>
      </c>
    </row>
    <row r="1073" spans="1:11" s="146" customFormat="1" ht="35.1" customHeight="1">
      <c r="A1073" s="105" t="s">
        <v>2644</v>
      </c>
      <c r="B1073" s="16" t="s">
        <v>691</v>
      </c>
      <c r="C1073" s="16"/>
      <c r="D1073" s="16"/>
      <c r="E1073" s="16"/>
      <c r="F1073" s="144">
        <v>6.8</v>
      </c>
      <c r="G1073" s="102"/>
      <c r="H1073" s="144">
        <f>SUM(F1073*G1073)</f>
        <v>0</v>
      </c>
      <c r="I1073" s="145">
        <f>SUM(F1073*148%)</f>
        <v>10.064</v>
      </c>
      <c r="J1073" s="92"/>
      <c r="K1073" s="145">
        <f t="shared" si="17"/>
        <v>0</v>
      </c>
    </row>
    <row r="1074" spans="1:11" s="146" customFormat="1" ht="35.1" customHeight="1">
      <c r="A1074" s="105" t="s">
        <v>2645</v>
      </c>
      <c r="B1074" s="16" t="s">
        <v>692</v>
      </c>
      <c r="C1074" s="16"/>
      <c r="D1074" s="16"/>
      <c r="E1074" s="16"/>
      <c r="F1074" s="144">
        <v>6.8</v>
      </c>
      <c r="G1074" s="102"/>
      <c r="H1074" s="144">
        <f>SUM(F1074*G1074)</f>
        <v>0</v>
      </c>
      <c r="I1074" s="145">
        <f>SUM(F1074*148%)</f>
        <v>10.064</v>
      </c>
      <c r="J1074" s="92"/>
      <c r="K1074" s="145">
        <f t="shared" si="17"/>
        <v>0</v>
      </c>
    </row>
    <row r="1075" spans="1:11" s="146" customFormat="1" ht="35.1" customHeight="1">
      <c r="A1075" s="105" t="s">
        <v>2646</v>
      </c>
      <c r="B1075" s="16" t="s">
        <v>693</v>
      </c>
      <c r="C1075" s="16"/>
      <c r="D1075" s="16"/>
      <c r="E1075" s="16"/>
      <c r="F1075" s="144">
        <v>6.8</v>
      </c>
      <c r="G1075" s="101"/>
      <c r="H1075" s="144">
        <f>SUM(F1075*G1075)</f>
        <v>0</v>
      </c>
      <c r="I1075" s="145">
        <f>SUM(F1075*148%)</f>
        <v>10.064</v>
      </c>
      <c r="J1075" s="92"/>
      <c r="K1075" s="145">
        <f t="shared" si="17"/>
        <v>0</v>
      </c>
    </row>
    <row r="1076" spans="1:11" s="146" customFormat="1" ht="35.1" customHeight="1">
      <c r="A1076" s="105" t="s">
        <v>2647</v>
      </c>
      <c r="B1076" s="16" t="s">
        <v>694</v>
      </c>
      <c r="C1076" s="16"/>
      <c r="D1076" s="16"/>
      <c r="E1076" s="16"/>
      <c r="F1076" s="144">
        <v>6.8</v>
      </c>
      <c r="G1076" s="102"/>
      <c r="H1076" s="144">
        <f>SUM(F1076*G1076)</f>
        <v>0</v>
      </c>
      <c r="I1076" s="145">
        <f>SUM(F1076*148%)</f>
        <v>10.064</v>
      </c>
      <c r="J1076" s="92"/>
      <c r="K1076" s="145">
        <f t="shared" si="17"/>
        <v>0</v>
      </c>
    </row>
    <row r="1077" spans="1:11" s="146" customFormat="1" ht="35.1" customHeight="1">
      <c r="A1077" s="105" t="s">
        <v>61</v>
      </c>
      <c r="B1077" s="36" t="s">
        <v>804</v>
      </c>
      <c r="C1077" s="36"/>
      <c r="D1077" s="36"/>
      <c r="E1077" s="36"/>
      <c r="F1077" s="144">
        <v>5.7</v>
      </c>
      <c r="G1077" s="101"/>
      <c r="H1077" s="144">
        <f>SUM(F1077*G1077)</f>
        <v>0</v>
      </c>
      <c r="I1077" s="145">
        <f>SUM(F1077*148%)</f>
        <v>8.4359999999999999</v>
      </c>
      <c r="J1077" s="92"/>
      <c r="K1077" s="145">
        <f t="shared" si="17"/>
        <v>0</v>
      </c>
    </row>
    <row r="1078" spans="1:11" s="146" customFormat="1" ht="35.1" customHeight="1">
      <c r="A1078" s="105" t="s">
        <v>2648</v>
      </c>
      <c r="B1078" s="17" t="s">
        <v>805</v>
      </c>
      <c r="C1078" s="17"/>
      <c r="D1078" s="17"/>
      <c r="E1078" s="17"/>
      <c r="F1078" s="144">
        <v>5.7</v>
      </c>
      <c r="G1078" s="101"/>
      <c r="H1078" s="144">
        <f>SUM(F1078*G1078)</f>
        <v>0</v>
      </c>
      <c r="I1078" s="145">
        <f>SUM(F1078*148%)</f>
        <v>8.4359999999999999</v>
      </c>
      <c r="J1078" s="92"/>
      <c r="K1078" s="145">
        <f t="shared" si="17"/>
        <v>0</v>
      </c>
    </row>
    <row r="1079" spans="1:11" s="147" customFormat="1" ht="35.1" customHeight="1">
      <c r="A1079" s="105" t="s">
        <v>62</v>
      </c>
      <c r="B1079" s="36" t="s">
        <v>803</v>
      </c>
      <c r="C1079" s="36"/>
      <c r="D1079" s="36"/>
      <c r="E1079" s="36"/>
      <c r="F1079" s="144">
        <v>5.7</v>
      </c>
      <c r="G1079" s="101"/>
      <c r="H1079" s="144">
        <f>SUM(F1079*G1079)</f>
        <v>0</v>
      </c>
      <c r="I1079" s="145">
        <f>SUM(F1079*148%)</f>
        <v>8.4359999999999999</v>
      </c>
      <c r="J1079" s="92"/>
      <c r="K1079" s="145">
        <f t="shared" si="17"/>
        <v>0</v>
      </c>
    </row>
    <row r="1080" spans="1:11" s="146" customFormat="1" ht="35.1" customHeight="1">
      <c r="A1080" s="105" t="s">
        <v>2649</v>
      </c>
      <c r="B1080" s="36" t="s">
        <v>1252</v>
      </c>
      <c r="C1080" s="36"/>
      <c r="D1080" s="36"/>
      <c r="E1080" s="36"/>
      <c r="F1080" s="144">
        <v>7</v>
      </c>
      <c r="G1080" s="102"/>
      <c r="H1080" s="144">
        <f>SUM(F1080*G1080)</f>
        <v>0</v>
      </c>
      <c r="I1080" s="145">
        <f>SUM(F1080*148%)</f>
        <v>10.36</v>
      </c>
      <c r="J1080" s="108"/>
      <c r="K1080" s="145">
        <f t="shared" si="17"/>
        <v>0</v>
      </c>
    </row>
    <row r="1081" spans="1:11" s="146" customFormat="1" ht="35.1" customHeight="1">
      <c r="A1081" s="105" t="s">
        <v>2650</v>
      </c>
      <c r="B1081" s="36" t="s">
        <v>311</v>
      </c>
      <c r="C1081" s="36"/>
      <c r="D1081" s="36"/>
      <c r="E1081" s="36"/>
      <c r="F1081" s="144">
        <v>7</v>
      </c>
      <c r="G1081" s="102"/>
      <c r="H1081" s="144">
        <f>SUM(F1081*G1081)</f>
        <v>0</v>
      </c>
      <c r="I1081" s="145">
        <f>SUM(F1081*148%)</f>
        <v>10.36</v>
      </c>
      <c r="J1081" s="108"/>
      <c r="K1081" s="145">
        <f t="shared" si="17"/>
        <v>0</v>
      </c>
    </row>
    <row r="1082" spans="1:11" s="146" customFormat="1" ht="35.1" customHeight="1">
      <c r="A1082" s="105" t="s">
        <v>2651</v>
      </c>
      <c r="B1082" s="36" t="s">
        <v>977</v>
      </c>
      <c r="C1082" s="36"/>
      <c r="D1082" s="36"/>
      <c r="E1082" s="36"/>
      <c r="F1082" s="144">
        <v>7</v>
      </c>
      <c r="G1082" s="102"/>
      <c r="H1082" s="144">
        <f>SUM(F1082*G1082)</f>
        <v>0</v>
      </c>
      <c r="I1082" s="145">
        <f>SUM(F1082*148%)</f>
        <v>10.36</v>
      </c>
      <c r="J1082" s="108"/>
      <c r="K1082" s="145">
        <f t="shared" si="17"/>
        <v>0</v>
      </c>
    </row>
    <row r="1083" spans="1:11" s="146" customFormat="1" ht="35.1" customHeight="1">
      <c r="A1083" s="105" t="s">
        <v>2652</v>
      </c>
      <c r="B1083" s="36" t="s">
        <v>460</v>
      </c>
      <c r="C1083" s="36"/>
      <c r="D1083" s="36"/>
      <c r="E1083" s="36"/>
      <c r="F1083" s="144">
        <v>7</v>
      </c>
      <c r="G1083" s="102"/>
      <c r="H1083" s="144">
        <f>SUM(F1083*G1083)</f>
        <v>0</v>
      </c>
      <c r="I1083" s="145">
        <f>SUM(F1083*148%)</f>
        <v>10.36</v>
      </c>
      <c r="J1083" s="92"/>
      <c r="K1083" s="145">
        <f t="shared" si="17"/>
        <v>0</v>
      </c>
    </row>
    <row r="1084" spans="1:11" s="146" customFormat="1" ht="35.1" customHeight="1">
      <c r="A1084" s="105" t="s">
        <v>2653</v>
      </c>
      <c r="B1084" s="17" t="s">
        <v>459</v>
      </c>
      <c r="C1084" s="17"/>
      <c r="D1084" s="17"/>
      <c r="E1084" s="17"/>
      <c r="F1084" s="144">
        <v>6.7</v>
      </c>
      <c r="G1084" s="102"/>
      <c r="H1084" s="144">
        <f>SUM(F1084*G1084)</f>
        <v>0</v>
      </c>
      <c r="I1084" s="145">
        <f>SUM(F1084*148%)</f>
        <v>9.9160000000000004</v>
      </c>
      <c r="J1084" s="92"/>
      <c r="K1084" s="145">
        <f t="shared" si="17"/>
        <v>0</v>
      </c>
    </row>
    <row r="1085" spans="1:11" s="146" customFormat="1" ht="35.1" customHeight="1">
      <c r="A1085" s="105" t="s">
        <v>2654</v>
      </c>
      <c r="B1085" s="28" t="s">
        <v>1618</v>
      </c>
      <c r="C1085" s="28"/>
      <c r="D1085" s="28"/>
      <c r="E1085" s="28"/>
      <c r="F1085" s="144">
        <v>14</v>
      </c>
      <c r="G1085" s="102"/>
      <c r="H1085" s="144">
        <f>SUM(F1085*G1085)</f>
        <v>0</v>
      </c>
      <c r="I1085" s="145">
        <f>SUM(F1085*148%)</f>
        <v>20.72</v>
      </c>
      <c r="J1085" s="92"/>
      <c r="K1085" s="145">
        <f t="shared" si="17"/>
        <v>0</v>
      </c>
    </row>
    <row r="1086" spans="1:11" s="146" customFormat="1" ht="35.1" customHeight="1">
      <c r="A1086" s="105" t="s">
        <v>2655</v>
      </c>
      <c r="B1086" s="28" t="s">
        <v>1619</v>
      </c>
      <c r="C1086" s="28"/>
      <c r="D1086" s="28"/>
      <c r="E1086" s="28"/>
      <c r="F1086" s="144">
        <v>14</v>
      </c>
      <c r="G1086" s="102"/>
      <c r="H1086" s="144">
        <f>SUM(F1086*G1086)</f>
        <v>0</v>
      </c>
      <c r="I1086" s="145">
        <f>SUM(F1086*148%)</f>
        <v>20.72</v>
      </c>
      <c r="J1086" s="92"/>
      <c r="K1086" s="145">
        <f t="shared" si="17"/>
        <v>0</v>
      </c>
    </row>
    <row r="1087" spans="1:11" s="146" customFormat="1" ht="35.1" customHeight="1">
      <c r="A1087" s="105" t="s">
        <v>2656</v>
      </c>
      <c r="B1087" s="28" t="s">
        <v>1620</v>
      </c>
      <c r="C1087" s="28"/>
      <c r="D1087" s="28"/>
      <c r="E1087" s="28"/>
      <c r="F1087" s="144">
        <v>14</v>
      </c>
      <c r="G1087" s="102"/>
      <c r="H1087" s="144">
        <f>SUM(F1087*G1087)</f>
        <v>0</v>
      </c>
      <c r="I1087" s="145">
        <f>SUM(F1087*148%)</f>
        <v>20.72</v>
      </c>
      <c r="J1087" s="92"/>
      <c r="K1087" s="145">
        <f t="shared" si="17"/>
        <v>0</v>
      </c>
    </row>
    <row r="1088" spans="1:11" s="146" customFormat="1" ht="35.1" customHeight="1">
      <c r="A1088" s="105" t="s">
        <v>2657</v>
      </c>
      <c r="B1088" s="17" t="s">
        <v>681</v>
      </c>
      <c r="C1088" s="17"/>
      <c r="D1088" s="17"/>
      <c r="E1088" s="17"/>
      <c r="F1088" s="144">
        <v>8.9</v>
      </c>
      <c r="G1088" s="102"/>
      <c r="H1088" s="144">
        <f>SUM(F1088*G1088)</f>
        <v>0</v>
      </c>
      <c r="I1088" s="145">
        <f>SUM(F1088*148%)</f>
        <v>13.172000000000001</v>
      </c>
      <c r="J1088" s="92"/>
      <c r="K1088" s="145">
        <f t="shared" si="17"/>
        <v>0</v>
      </c>
    </row>
    <row r="1089" spans="1:13" s="146" customFormat="1" ht="35.1" customHeight="1">
      <c r="A1089" s="105" t="s">
        <v>2658</v>
      </c>
      <c r="B1089" s="17" t="s">
        <v>684</v>
      </c>
      <c r="C1089" s="17"/>
      <c r="D1089" s="17"/>
      <c r="E1089" s="17"/>
      <c r="F1089" s="144">
        <v>10.8</v>
      </c>
      <c r="G1089" s="102"/>
      <c r="H1089" s="144">
        <f>SUM(F1089*G1089)</f>
        <v>0</v>
      </c>
      <c r="I1089" s="145">
        <f>SUM(F1089*148%)</f>
        <v>15.984</v>
      </c>
      <c r="J1089" s="92"/>
      <c r="K1089" s="145">
        <f t="shared" si="17"/>
        <v>0</v>
      </c>
      <c r="L1089" s="147"/>
      <c r="M1089" s="147"/>
    </row>
    <row r="1090" spans="1:13" s="146" customFormat="1" ht="35.1" customHeight="1">
      <c r="A1090" s="105" t="s">
        <v>2659</v>
      </c>
      <c r="B1090" s="17" t="s">
        <v>680</v>
      </c>
      <c r="C1090" s="17"/>
      <c r="D1090" s="17"/>
      <c r="E1090" s="17"/>
      <c r="F1090" s="144">
        <v>8.9</v>
      </c>
      <c r="G1090" s="102"/>
      <c r="H1090" s="144">
        <f>SUM(F1090*G1090)</f>
        <v>0</v>
      </c>
      <c r="I1090" s="145">
        <f>SUM(F1090*148%)</f>
        <v>13.172000000000001</v>
      </c>
      <c r="J1090" s="92"/>
      <c r="K1090" s="145">
        <f t="shared" si="17"/>
        <v>0</v>
      </c>
    </row>
    <row r="1091" spans="1:13" s="146" customFormat="1" ht="35.1" customHeight="1">
      <c r="A1091" s="105" t="s">
        <v>2660</v>
      </c>
      <c r="B1091" s="17" t="s">
        <v>683</v>
      </c>
      <c r="C1091" s="17"/>
      <c r="D1091" s="17"/>
      <c r="E1091" s="17"/>
      <c r="F1091" s="144">
        <v>10.5</v>
      </c>
      <c r="G1091" s="102"/>
      <c r="H1091" s="144">
        <f>SUM(F1091*G1091)</f>
        <v>0</v>
      </c>
      <c r="I1091" s="145">
        <f>SUM(F1091*148%)</f>
        <v>15.54</v>
      </c>
      <c r="J1091" s="92"/>
      <c r="K1091" s="145">
        <f t="shared" si="17"/>
        <v>0</v>
      </c>
    </row>
    <row r="1092" spans="1:13" s="146" customFormat="1" ht="35.1" customHeight="1">
      <c r="A1092" s="105" t="s">
        <v>2661</v>
      </c>
      <c r="B1092" s="17" t="s">
        <v>682</v>
      </c>
      <c r="C1092" s="17"/>
      <c r="D1092" s="17"/>
      <c r="E1092" s="17"/>
      <c r="F1092" s="144">
        <v>8.9</v>
      </c>
      <c r="G1092" s="102"/>
      <c r="H1092" s="144">
        <f>SUM(F1092*G1092)</f>
        <v>0</v>
      </c>
      <c r="I1092" s="145">
        <f>SUM(F1092*148%)</f>
        <v>13.172000000000001</v>
      </c>
      <c r="J1092" s="92"/>
      <c r="K1092" s="145">
        <f t="shared" si="17"/>
        <v>0</v>
      </c>
    </row>
    <row r="1093" spans="1:13" s="147" customFormat="1" ht="35.1" customHeight="1">
      <c r="A1093" s="105" t="s">
        <v>2662</v>
      </c>
      <c r="B1093" s="17" t="s">
        <v>1641</v>
      </c>
      <c r="C1093" s="17"/>
      <c r="D1093" s="17"/>
      <c r="E1093" s="17"/>
      <c r="F1093" s="144">
        <v>4.45</v>
      </c>
      <c r="G1093" s="102"/>
      <c r="H1093" s="144">
        <f>SUM(F1093*G1093)</f>
        <v>0</v>
      </c>
      <c r="I1093" s="145">
        <f>SUM(F1093*148%)</f>
        <v>6.5860000000000003</v>
      </c>
      <c r="J1093" s="92"/>
      <c r="K1093" s="145">
        <f t="shared" si="17"/>
        <v>0</v>
      </c>
    </row>
    <row r="1094" spans="1:13" s="146" customFormat="1" ht="35.1" customHeight="1">
      <c r="A1094" s="105" t="s">
        <v>2663</v>
      </c>
      <c r="B1094" s="36" t="s">
        <v>2664</v>
      </c>
      <c r="C1094" s="36"/>
      <c r="D1094" s="36"/>
      <c r="E1094" s="36"/>
      <c r="F1094" s="144">
        <v>4.45</v>
      </c>
      <c r="G1094" s="102"/>
      <c r="H1094" s="144">
        <f>SUM(F1094*G1094)</f>
        <v>0</v>
      </c>
      <c r="I1094" s="145">
        <f>SUM(F1094*148%)</f>
        <v>6.5860000000000003</v>
      </c>
      <c r="J1094" s="108"/>
      <c r="K1094" s="145">
        <f t="shared" si="17"/>
        <v>0</v>
      </c>
    </row>
    <row r="1095" spans="1:13" s="146" customFormat="1" ht="35.1" customHeight="1">
      <c r="A1095" s="105" t="s">
        <v>2665</v>
      </c>
      <c r="B1095" s="41" t="s">
        <v>1253</v>
      </c>
      <c r="C1095" s="41"/>
      <c r="D1095" s="41"/>
      <c r="E1095" s="41"/>
      <c r="F1095" s="144">
        <v>4.45</v>
      </c>
      <c r="G1095" s="102"/>
      <c r="H1095" s="144">
        <f>SUM(F1095*G1095)</f>
        <v>0</v>
      </c>
      <c r="I1095" s="145">
        <f>SUM(F1095*148%)</f>
        <v>6.5860000000000003</v>
      </c>
      <c r="J1095" s="92"/>
      <c r="K1095" s="145">
        <f t="shared" si="17"/>
        <v>0</v>
      </c>
    </row>
    <row r="1096" spans="1:13" s="146" customFormat="1" ht="35.1" customHeight="1">
      <c r="A1096" s="105" t="s">
        <v>2666</v>
      </c>
      <c r="B1096" s="41" t="s">
        <v>978</v>
      </c>
      <c r="C1096" s="41"/>
      <c r="D1096" s="41"/>
      <c r="E1096" s="41"/>
      <c r="F1096" s="144">
        <v>4.45</v>
      </c>
      <c r="G1096" s="102"/>
      <c r="H1096" s="144">
        <f>SUM(F1096*G1096)</f>
        <v>0</v>
      </c>
      <c r="I1096" s="145">
        <f>SUM(F1096*148%)</f>
        <v>6.5860000000000003</v>
      </c>
      <c r="J1096" s="92"/>
      <c r="K1096" s="145">
        <f t="shared" si="17"/>
        <v>0</v>
      </c>
    </row>
    <row r="1097" spans="1:13" s="147" customFormat="1" ht="35.1" customHeight="1">
      <c r="A1097" s="105" t="s">
        <v>2667</v>
      </c>
      <c r="B1097" s="36" t="s">
        <v>2668</v>
      </c>
      <c r="C1097" s="36"/>
      <c r="D1097" s="36"/>
      <c r="E1097" s="36"/>
      <c r="F1097" s="144">
        <v>5.6</v>
      </c>
      <c r="G1097" s="102"/>
      <c r="H1097" s="144">
        <f>SUM(F1097*G1097)</f>
        <v>0</v>
      </c>
      <c r="I1097" s="145">
        <f>SUM(F1097*148%)</f>
        <v>8.2880000000000003</v>
      </c>
      <c r="J1097" s="108"/>
      <c r="K1097" s="145">
        <f t="shared" si="17"/>
        <v>0</v>
      </c>
    </row>
    <row r="1098" spans="1:13" s="146" customFormat="1" ht="35.1" customHeight="1">
      <c r="A1098" s="105" t="s">
        <v>60</v>
      </c>
      <c r="B1098" s="17" t="s">
        <v>2669</v>
      </c>
      <c r="C1098" s="17"/>
      <c r="D1098" s="17"/>
      <c r="E1098" s="17"/>
      <c r="F1098" s="144">
        <v>5.6</v>
      </c>
      <c r="G1098" s="101"/>
      <c r="H1098" s="144">
        <f>SUM(F1098*G1098)</f>
        <v>0</v>
      </c>
      <c r="I1098" s="145">
        <f>SUM(F1098*148%)</f>
        <v>8.2880000000000003</v>
      </c>
      <c r="J1098" s="92"/>
      <c r="K1098" s="145">
        <f t="shared" si="17"/>
        <v>0</v>
      </c>
    </row>
    <row r="1099" spans="1:13" s="146" customFormat="1" ht="35.1" customHeight="1">
      <c r="A1099" s="105" t="s">
        <v>2670</v>
      </c>
      <c r="B1099" s="17" t="s">
        <v>232</v>
      </c>
      <c r="C1099" s="17"/>
      <c r="D1099" s="17"/>
      <c r="E1099" s="17"/>
      <c r="F1099" s="144">
        <v>3.9</v>
      </c>
      <c r="G1099" s="102"/>
      <c r="H1099" s="144">
        <f>SUM(F1099*G1099)</f>
        <v>0</v>
      </c>
      <c r="I1099" s="145">
        <f>SUM(F1099*148%)</f>
        <v>5.7720000000000002</v>
      </c>
      <c r="J1099" s="92"/>
      <c r="K1099" s="145">
        <f t="shared" si="17"/>
        <v>0</v>
      </c>
    </row>
    <row r="1100" spans="1:13" s="146" customFormat="1" ht="35.1" customHeight="1">
      <c r="A1100" s="105" t="s">
        <v>2671</v>
      </c>
      <c r="B1100" s="17" t="s">
        <v>1045</v>
      </c>
      <c r="C1100" s="17"/>
      <c r="D1100" s="17"/>
      <c r="E1100" s="17"/>
      <c r="F1100" s="144">
        <v>3.9</v>
      </c>
      <c r="G1100" s="102"/>
      <c r="H1100" s="144">
        <f>SUM(F1100*G1100)</f>
        <v>0</v>
      </c>
      <c r="I1100" s="145">
        <f>SUM(F1100*148%)</f>
        <v>5.7720000000000002</v>
      </c>
      <c r="J1100" s="92"/>
      <c r="K1100" s="145">
        <f t="shared" si="17"/>
        <v>0</v>
      </c>
    </row>
    <row r="1101" spans="1:13" s="146" customFormat="1" ht="35.1" customHeight="1">
      <c r="A1101" s="105" t="s">
        <v>2672</v>
      </c>
      <c r="B1101" s="36" t="s">
        <v>1046</v>
      </c>
      <c r="C1101" s="36"/>
      <c r="D1101" s="36"/>
      <c r="E1101" s="36"/>
      <c r="F1101" s="144">
        <v>3.9</v>
      </c>
      <c r="G1101" s="102"/>
      <c r="H1101" s="144">
        <f>SUM(F1101*G1101)</f>
        <v>0</v>
      </c>
      <c r="I1101" s="145">
        <f>SUM(F1101*148%)</f>
        <v>5.7720000000000002</v>
      </c>
      <c r="J1101" s="92"/>
      <c r="K1101" s="145">
        <f t="shared" si="17"/>
        <v>0</v>
      </c>
    </row>
    <row r="1102" spans="1:13" s="146" customFormat="1" ht="35.1" customHeight="1">
      <c r="A1102" s="105" t="s">
        <v>2673</v>
      </c>
      <c r="B1102" s="36" t="s">
        <v>1113</v>
      </c>
      <c r="C1102" s="36"/>
      <c r="D1102" s="36"/>
      <c r="E1102" s="36"/>
      <c r="F1102" s="144">
        <v>4</v>
      </c>
      <c r="G1102" s="102"/>
      <c r="H1102" s="144">
        <f>SUM(F1102*G1102)</f>
        <v>0</v>
      </c>
      <c r="I1102" s="145">
        <f>SUM(F1102*148%)</f>
        <v>5.92</v>
      </c>
      <c r="J1102" s="92"/>
      <c r="K1102" s="145">
        <f t="shared" si="17"/>
        <v>0</v>
      </c>
    </row>
    <row r="1103" spans="1:13" s="146" customFormat="1" ht="35.1" customHeight="1">
      <c r="A1103" s="105" t="s">
        <v>2674</v>
      </c>
      <c r="B1103" s="17" t="s">
        <v>225</v>
      </c>
      <c r="C1103" s="17"/>
      <c r="D1103" s="17"/>
      <c r="E1103" s="17"/>
      <c r="F1103" s="144">
        <v>3.9</v>
      </c>
      <c r="G1103" s="102"/>
      <c r="H1103" s="144">
        <f>SUM(F1103*G1103)</f>
        <v>0</v>
      </c>
      <c r="I1103" s="145">
        <f>SUM(F1103*148%)</f>
        <v>5.7720000000000002</v>
      </c>
      <c r="J1103" s="92"/>
      <c r="K1103" s="145">
        <f t="shared" si="17"/>
        <v>0</v>
      </c>
    </row>
    <row r="1104" spans="1:13" s="146" customFormat="1" ht="35.1" customHeight="1">
      <c r="A1104" s="105" t="s">
        <v>2675</v>
      </c>
      <c r="B1104" s="27" t="s">
        <v>2676</v>
      </c>
      <c r="C1104" s="27"/>
      <c r="D1104" s="27"/>
      <c r="E1104" s="27"/>
      <c r="F1104" s="144">
        <v>3.9</v>
      </c>
      <c r="G1104" s="102"/>
      <c r="H1104" s="144">
        <f>SUM(F1104*G1104)</f>
        <v>0</v>
      </c>
      <c r="I1104" s="145">
        <f>SUM(F1104*148%)</f>
        <v>5.7720000000000002</v>
      </c>
      <c r="J1104" s="92"/>
      <c r="K1104" s="145">
        <f t="shared" si="17"/>
        <v>0</v>
      </c>
    </row>
    <row r="1105" spans="1:13" s="146" customFormat="1" ht="35.1" customHeight="1">
      <c r="A1105" s="105" t="s">
        <v>2677</v>
      </c>
      <c r="B1105" s="41" t="s">
        <v>685</v>
      </c>
      <c r="C1105" s="41"/>
      <c r="D1105" s="41"/>
      <c r="E1105" s="41"/>
      <c r="F1105" s="144">
        <v>3.5</v>
      </c>
      <c r="G1105" s="102"/>
      <c r="H1105" s="144">
        <f>SUM(F1105*G1105)</f>
        <v>0</v>
      </c>
      <c r="I1105" s="145">
        <f>SUM(F1105*148%)</f>
        <v>5.18</v>
      </c>
      <c r="J1105" s="92"/>
      <c r="K1105" s="145">
        <f t="shared" ref="K1105:K1168" si="18">J1105*I1105</f>
        <v>0</v>
      </c>
    </row>
    <row r="1106" spans="1:13" s="146" customFormat="1" ht="35.1" customHeight="1">
      <c r="A1106" s="105" t="s">
        <v>2678</v>
      </c>
      <c r="B1106" s="41" t="s">
        <v>2679</v>
      </c>
      <c r="C1106" s="41"/>
      <c r="D1106" s="41"/>
      <c r="E1106" s="41"/>
      <c r="F1106" s="144">
        <v>3.5</v>
      </c>
      <c r="G1106" s="102"/>
      <c r="H1106" s="144">
        <f>SUM(F1106*G1106)</f>
        <v>0</v>
      </c>
      <c r="I1106" s="145">
        <f>SUM(F1106*148%)</f>
        <v>5.18</v>
      </c>
      <c r="J1106" s="92"/>
      <c r="K1106" s="145">
        <f t="shared" si="18"/>
        <v>0</v>
      </c>
    </row>
    <row r="1107" spans="1:13" s="146" customFormat="1" ht="35.1" customHeight="1">
      <c r="A1107" s="105" t="s">
        <v>2680</v>
      </c>
      <c r="B1107" s="41" t="s">
        <v>497</v>
      </c>
      <c r="C1107" s="41"/>
      <c r="D1107" s="41"/>
      <c r="E1107" s="41"/>
      <c r="F1107" s="144">
        <v>3.5</v>
      </c>
      <c r="G1107" s="102"/>
      <c r="H1107" s="144">
        <f>SUM(F1107*G1107)</f>
        <v>0</v>
      </c>
      <c r="I1107" s="145">
        <f>SUM(F1107*148%)</f>
        <v>5.18</v>
      </c>
      <c r="J1107" s="92"/>
      <c r="K1107" s="145">
        <f t="shared" si="18"/>
        <v>0</v>
      </c>
    </row>
    <row r="1108" spans="1:13" s="147" customFormat="1" ht="35.1" customHeight="1">
      <c r="A1108" s="105" t="s">
        <v>2681</v>
      </c>
      <c r="B1108" s="41" t="s">
        <v>498</v>
      </c>
      <c r="C1108" s="41"/>
      <c r="D1108" s="41"/>
      <c r="E1108" s="41"/>
      <c r="F1108" s="144">
        <v>3.5</v>
      </c>
      <c r="G1108" s="102"/>
      <c r="H1108" s="144">
        <f>SUM(F1108*G1108)</f>
        <v>0</v>
      </c>
      <c r="I1108" s="145">
        <f>SUM(F1108*148%)</f>
        <v>5.18</v>
      </c>
      <c r="J1108" s="92"/>
      <c r="K1108" s="145">
        <f t="shared" si="18"/>
        <v>0</v>
      </c>
    </row>
    <row r="1109" spans="1:13" s="146" customFormat="1" ht="35.1" customHeight="1">
      <c r="A1109" s="105" t="s">
        <v>2682</v>
      </c>
      <c r="B1109" s="16" t="s">
        <v>686</v>
      </c>
      <c r="C1109" s="16"/>
      <c r="D1109" s="16"/>
      <c r="E1109" s="16"/>
      <c r="F1109" s="144">
        <v>4</v>
      </c>
      <c r="G1109" s="102"/>
      <c r="H1109" s="144">
        <f>SUM(F1109*G1109)</f>
        <v>0</v>
      </c>
      <c r="I1109" s="145">
        <f>SUM(F1109*148%)</f>
        <v>5.92</v>
      </c>
      <c r="J1109" s="92"/>
      <c r="K1109" s="145">
        <f t="shared" si="18"/>
        <v>0</v>
      </c>
    </row>
    <row r="1110" spans="1:13" s="146" customFormat="1" ht="35.1" customHeight="1">
      <c r="A1110" s="105" t="s">
        <v>2683</v>
      </c>
      <c r="B1110" s="16" t="s">
        <v>687</v>
      </c>
      <c r="C1110" s="16"/>
      <c r="D1110" s="16"/>
      <c r="E1110" s="16"/>
      <c r="F1110" s="144">
        <v>4</v>
      </c>
      <c r="G1110" s="102"/>
      <c r="H1110" s="144">
        <f>SUM(F1110*G1110)</f>
        <v>0</v>
      </c>
      <c r="I1110" s="145">
        <f>SUM(F1110*148%)</f>
        <v>5.92</v>
      </c>
      <c r="J1110" s="92"/>
      <c r="K1110" s="145">
        <f t="shared" si="18"/>
        <v>0</v>
      </c>
    </row>
    <row r="1111" spans="1:13" s="146" customFormat="1" ht="35.1" customHeight="1">
      <c r="A1111" s="105" t="s">
        <v>2684</v>
      </c>
      <c r="B1111" s="16" t="s">
        <v>688</v>
      </c>
      <c r="C1111" s="16"/>
      <c r="D1111" s="16"/>
      <c r="E1111" s="16"/>
      <c r="F1111" s="144">
        <v>4</v>
      </c>
      <c r="G1111" s="102"/>
      <c r="H1111" s="144">
        <f>SUM(F1111*G1111)</f>
        <v>0</v>
      </c>
      <c r="I1111" s="145">
        <f>SUM(F1111*148%)</f>
        <v>5.92</v>
      </c>
      <c r="J1111" s="92"/>
      <c r="K1111" s="145">
        <f t="shared" si="18"/>
        <v>0</v>
      </c>
    </row>
    <row r="1112" spans="1:13" s="146" customFormat="1" ht="35.1" customHeight="1">
      <c r="A1112" s="105" t="s">
        <v>2685</v>
      </c>
      <c r="B1112" s="16" t="s">
        <v>327</v>
      </c>
      <c r="C1112" s="16"/>
      <c r="D1112" s="16"/>
      <c r="E1112" s="16"/>
      <c r="F1112" s="144">
        <v>4</v>
      </c>
      <c r="G1112" s="102"/>
      <c r="H1112" s="144">
        <f>SUM(F1112*G1112)</f>
        <v>0</v>
      </c>
      <c r="I1112" s="145">
        <f>SUM(F1112*148%)</f>
        <v>5.92</v>
      </c>
      <c r="J1112" s="92"/>
      <c r="K1112" s="145">
        <f t="shared" si="18"/>
        <v>0</v>
      </c>
    </row>
    <row r="1113" spans="1:13" s="146" customFormat="1" ht="35.1" customHeight="1">
      <c r="A1113" s="105" t="s">
        <v>2686</v>
      </c>
      <c r="B1113" s="16" t="s">
        <v>328</v>
      </c>
      <c r="C1113" s="16"/>
      <c r="D1113" s="16"/>
      <c r="E1113" s="16"/>
      <c r="F1113" s="144">
        <v>4</v>
      </c>
      <c r="G1113" s="102"/>
      <c r="H1113" s="144">
        <f>SUM(F1113*G1113)</f>
        <v>0</v>
      </c>
      <c r="I1113" s="145">
        <f>SUM(F1113*148%)</f>
        <v>5.92</v>
      </c>
      <c r="J1113" s="92"/>
      <c r="K1113" s="145">
        <f t="shared" si="18"/>
        <v>0</v>
      </c>
      <c r="L1113" s="147"/>
      <c r="M1113" s="147"/>
    </row>
    <row r="1114" spans="1:13" s="146" customFormat="1" ht="35.1" customHeight="1">
      <c r="A1114" s="105" t="s">
        <v>2687</v>
      </c>
      <c r="B1114" s="16" t="s">
        <v>211</v>
      </c>
      <c r="C1114" s="16"/>
      <c r="D1114" s="16"/>
      <c r="E1114" s="16"/>
      <c r="F1114" s="144">
        <v>4</v>
      </c>
      <c r="G1114" s="102"/>
      <c r="H1114" s="144">
        <f>SUM(F1114*G1114)</f>
        <v>0</v>
      </c>
      <c r="I1114" s="145">
        <f>SUM(F1114*148%)</f>
        <v>5.92</v>
      </c>
      <c r="J1114" s="92"/>
      <c r="K1114" s="145">
        <f t="shared" si="18"/>
        <v>0</v>
      </c>
    </row>
    <row r="1115" spans="1:13" s="146" customFormat="1" ht="35.1" customHeight="1">
      <c r="A1115" s="105" t="s">
        <v>2688</v>
      </c>
      <c r="B1115" s="16" t="s">
        <v>919</v>
      </c>
      <c r="C1115" s="16"/>
      <c r="D1115" s="16"/>
      <c r="E1115" s="16"/>
      <c r="F1115" s="144">
        <v>6.98</v>
      </c>
      <c r="G1115" s="102"/>
      <c r="H1115" s="144">
        <f>SUM(F1115*G1115)</f>
        <v>0</v>
      </c>
      <c r="I1115" s="145">
        <f>SUM(F1115*148%)</f>
        <v>10.330400000000001</v>
      </c>
      <c r="J1115" s="92"/>
      <c r="K1115" s="145">
        <f t="shared" si="18"/>
        <v>0</v>
      </c>
      <c r="L1115" s="147"/>
      <c r="M1115" s="147"/>
    </row>
    <row r="1116" spans="1:13" s="146" customFormat="1" ht="35.1" customHeight="1">
      <c r="A1116" s="105" t="s">
        <v>2689</v>
      </c>
      <c r="B1116" s="16" t="s">
        <v>2690</v>
      </c>
      <c r="C1116" s="16"/>
      <c r="D1116" s="16"/>
      <c r="E1116" s="16"/>
      <c r="F1116" s="144">
        <v>6.98</v>
      </c>
      <c r="G1116" s="102"/>
      <c r="H1116" s="144">
        <f>SUM(F1116*G1116)</f>
        <v>0</v>
      </c>
      <c r="I1116" s="145">
        <f>SUM(F1116*148%)</f>
        <v>10.330400000000001</v>
      </c>
      <c r="J1116" s="92"/>
      <c r="K1116" s="145">
        <f t="shared" si="18"/>
        <v>0</v>
      </c>
    </row>
    <row r="1117" spans="1:13" s="146" customFormat="1" ht="35.1" customHeight="1">
      <c r="A1117" s="105" t="s">
        <v>2691</v>
      </c>
      <c r="B1117" s="41" t="s">
        <v>2692</v>
      </c>
      <c r="C1117" s="41"/>
      <c r="D1117" s="41"/>
      <c r="E1117" s="41"/>
      <c r="F1117" s="144">
        <v>6.9849600000000001</v>
      </c>
      <c r="G1117" s="102"/>
      <c r="H1117" s="144">
        <f>SUM(F1117*G1117)</f>
        <v>0</v>
      </c>
      <c r="I1117" s="145">
        <f>SUM(F1117*148%)</f>
        <v>10.337740800000001</v>
      </c>
      <c r="J1117" s="92"/>
      <c r="K1117" s="145">
        <f t="shared" si="18"/>
        <v>0</v>
      </c>
    </row>
    <row r="1118" spans="1:13" s="146" customFormat="1" ht="35.1" customHeight="1">
      <c r="A1118" s="105" t="s">
        <v>2693</v>
      </c>
      <c r="B1118" s="16" t="s">
        <v>2694</v>
      </c>
      <c r="C1118" s="16"/>
      <c r="D1118" s="16"/>
      <c r="E1118" s="16"/>
      <c r="F1118" s="144">
        <v>6.9849600000000001</v>
      </c>
      <c r="G1118" s="102"/>
      <c r="H1118" s="144">
        <f>SUM(F1118*G1118)</f>
        <v>0</v>
      </c>
      <c r="I1118" s="145">
        <f>SUM(F1118*148%)</f>
        <v>10.337740800000001</v>
      </c>
      <c r="J1118" s="92"/>
      <c r="K1118" s="145">
        <f t="shared" si="18"/>
        <v>0</v>
      </c>
    </row>
    <row r="1119" spans="1:13" s="146" customFormat="1" ht="35.1" customHeight="1">
      <c r="A1119" s="105" t="s">
        <v>2695</v>
      </c>
      <c r="B1119" s="16" t="s">
        <v>689</v>
      </c>
      <c r="C1119" s="16"/>
      <c r="D1119" s="16"/>
      <c r="E1119" s="16"/>
      <c r="F1119" s="144">
        <v>6.9849600000000001</v>
      </c>
      <c r="G1119" s="102"/>
      <c r="H1119" s="144">
        <f>SUM(F1119*G1119)</f>
        <v>0</v>
      </c>
      <c r="I1119" s="145">
        <f>SUM(F1119*148%)</f>
        <v>10.337740800000001</v>
      </c>
      <c r="J1119" s="92"/>
      <c r="K1119" s="145">
        <f t="shared" si="18"/>
        <v>0</v>
      </c>
    </row>
    <row r="1120" spans="1:13" s="147" customFormat="1" ht="35.1" customHeight="1">
      <c r="A1120" s="105" t="s">
        <v>2696</v>
      </c>
      <c r="B1120" s="36" t="s">
        <v>806</v>
      </c>
      <c r="C1120" s="36"/>
      <c r="D1120" s="36"/>
      <c r="E1120" s="36"/>
      <c r="F1120" s="144">
        <v>6.95</v>
      </c>
      <c r="G1120" s="101"/>
      <c r="H1120" s="144">
        <f>SUM(F1120*G1120)</f>
        <v>0</v>
      </c>
      <c r="I1120" s="145">
        <f>SUM(F1120*148%)</f>
        <v>10.286</v>
      </c>
      <c r="J1120" s="92"/>
      <c r="K1120" s="145">
        <f t="shared" si="18"/>
        <v>0</v>
      </c>
    </row>
    <row r="1121" spans="1:13" s="146" customFormat="1" ht="35.1" customHeight="1">
      <c r="A1121" s="105" t="s">
        <v>2697</v>
      </c>
      <c r="B1121" s="27" t="s">
        <v>975</v>
      </c>
      <c r="C1121" s="27"/>
      <c r="D1121" s="27"/>
      <c r="E1121" s="27"/>
      <c r="F1121" s="144">
        <v>6.95</v>
      </c>
      <c r="G1121" s="101"/>
      <c r="H1121" s="144">
        <f>SUM(F1121*G1121)</f>
        <v>0</v>
      </c>
      <c r="I1121" s="145">
        <f>SUM(F1121*148%)</f>
        <v>10.286</v>
      </c>
      <c r="J1121" s="92"/>
      <c r="K1121" s="145">
        <f t="shared" si="18"/>
        <v>0</v>
      </c>
    </row>
    <row r="1122" spans="1:13" s="146" customFormat="1" ht="35.1" customHeight="1">
      <c r="A1122" s="105" t="s">
        <v>2698</v>
      </c>
      <c r="B1122" s="17" t="s">
        <v>807</v>
      </c>
      <c r="C1122" s="17"/>
      <c r="D1122" s="17"/>
      <c r="E1122" s="17"/>
      <c r="F1122" s="144">
        <v>6.95</v>
      </c>
      <c r="G1122" s="101"/>
      <c r="H1122" s="144">
        <f>SUM(F1122*G1122)</f>
        <v>0</v>
      </c>
      <c r="I1122" s="145">
        <f>SUM(F1122*148%)</f>
        <v>10.286</v>
      </c>
      <c r="J1122" s="92"/>
      <c r="K1122" s="145">
        <f t="shared" si="18"/>
        <v>0</v>
      </c>
    </row>
    <row r="1123" spans="1:13" s="146" customFormat="1" ht="35.1" customHeight="1">
      <c r="A1123" s="105" t="s">
        <v>1640</v>
      </c>
      <c r="B1123" s="17" t="s">
        <v>808</v>
      </c>
      <c r="C1123" s="17"/>
      <c r="D1123" s="17"/>
      <c r="E1123" s="17"/>
      <c r="F1123" s="144">
        <v>6.95</v>
      </c>
      <c r="G1123" s="101"/>
      <c r="H1123" s="144">
        <f>SUM(F1123*G1123)</f>
        <v>0</v>
      </c>
      <c r="I1123" s="145">
        <f>SUM(F1123*148%)</f>
        <v>10.286</v>
      </c>
      <c r="J1123" s="92"/>
      <c r="K1123" s="145">
        <f t="shared" si="18"/>
        <v>0</v>
      </c>
    </row>
    <row r="1124" spans="1:13" s="146" customFormat="1" ht="35.1" customHeight="1">
      <c r="A1124" s="105" t="s">
        <v>59</v>
      </c>
      <c r="B1124" s="36" t="s">
        <v>1642</v>
      </c>
      <c r="C1124" s="36"/>
      <c r="D1124" s="36"/>
      <c r="E1124" s="36"/>
      <c r="F1124" s="144">
        <v>6.95</v>
      </c>
      <c r="G1124" s="102"/>
      <c r="H1124" s="144">
        <f>SUM(F1124*G1124)</f>
        <v>0</v>
      </c>
      <c r="I1124" s="145">
        <f>SUM(F1124*148%)</f>
        <v>10.286</v>
      </c>
      <c r="J1124" s="108"/>
      <c r="K1124" s="145">
        <f t="shared" si="18"/>
        <v>0</v>
      </c>
    </row>
    <row r="1125" spans="1:13" s="146" customFormat="1" ht="35.1" customHeight="1">
      <c r="A1125" s="105" t="s">
        <v>66</v>
      </c>
      <c r="B1125" s="36" t="s">
        <v>1466</v>
      </c>
      <c r="C1125" s="36"/>
      <c r="D1125" s="36"/>
      <c r="E1125" s="36"/>
      <c r="F1125" s="144">
        <v>8.5</v>
      </c>
      <c r="G1125" s="102"/>
      <c r="H1125" s="144">
        <f>SUM(F1125*G1125)</f>
        <v>0</v>
      </c>
      <c r="I1125" s="145">
        <f>SUM(F1125*148%)</f>
        <v>12.58</v>
      </c>
      <c r="J1125" s="92"/>
      <c r="K1125" s="145">
        <f t="shared" si="18"/>
        <v>0</v>
      </c>
    </row>
    <row r="1126" spans="1:13" s="146" customFormat="1" ht="35.1" customHeight="1">
      <c r="A1126" s="105" t="s">
        <v>65</v>
      </c>
      <c r="B1126" s="36" t="s">
        <v>1467</v>
      </c>
      <c r="C1126" s="36"/>
      <c r="D1126" s="36"/>
      <c r="E1126" s="36"/>
      <c r="F1126" s="144">
        <v>8.5</v>
      </c>
      <c r="G1126" s="102"/>
      <c r="H1126" s="144">
        <f>SUM(F1126*G1126)</f>
        <v>0</v>
      </c>
      <c r="I1126" s="145">
        <f>SUM(F1126*148%)</f>
        <v>12.58</v>
      </c>
      <c r="J1126" s="92"/>
      <c r="K1126" s="145">
        <f t="shared" si="18"/>
        <v>0</v>
      </c>
      <c r="L1126" s="147"/>
      <c r="M1126" s="147"/>
    </row>
    <row r="1127" spans="1:13" s="146" customFormat="1" ht="35.1" customHeight="1">
      <c r="A1127" s="105" t="s">
        <v>2699</v>
      </c>
      <c r="B1127" s="36" t="s">
        <v>1621</v>
      </c>
      <c r="C1127" s="36"/>
      <c r="D1127" s="36"/>
      <c r="E1127" s="36"/>
      <c r="F1127" s="144">
        <v>8.5</v>
      </c>
      <c r="G1127" s="102"/>
      <c r="H1127" s="144">
        <f>SUM(F1127*G1127)</f>
        <v>0</v>
      </c>
      <c r="I1127" s="145">
        <f>SUM(F1127*148%)</f>
        <v>12.58</v>
      </c>
      <c r="J1127" s="108"/>
      <c r="K1127" s="145">
        <f t="shared" si="18"/>
        <v>0</v>
      </c>
    </row>
    <row r="1128" spans="1:13" s="146" customFormat="1" ht="35.1" customHeight="1">
      <c r="A1128" s="105" t="s">
        <v>67</v>
      </c>
      <c r="B1128" s="36" t="s">
        <v>1622</v>
      </c>
      <c r="C1128" s="36"/>
      <c r="D1128" s="36"/>
      <c r="E1128" s="36"/>
      <c r="F1128" s="144">
        <v>8.5</v>
      </c>
      <c r="G1128" s="102"/>
      <c r="H1128" s="144">
        <f>SUM(F1128*G1128)</f>
        <v>0</v>
      </c>
      <c r="I1128" s="145">
        <f>SUM(F1128*148%)</f>
        <v>12.58</v>
      </c>
      <c r="J1128" s="108"/>
      <c r="K1128" s="145">
        <f t="shared" si="18"/>
        <v>0</v>
      </c>
      <c r="L1128" s="147"/>
      <c r="M1128" s="147"/>
    </row>
    <row r="1129" spans="1:13" s="146" customFormat="1" ht="35.1" customHeight="1">
      <c r="A1129" s="105" t="s">
        <v>2700</v>
      </c>
      <c r="B1129" s="36" t="s">
        <v>1623</v>
      </c>
      <c r="C1129" s="36"/>
      <c r="D1129" s="36"/>
      <c r="E1129" s="36"/>
      <c r="F1129" s="144">
        <v>8.5</v>
      </c>
      <c r="G1129" s="102"/>
      <c r="H1129" s="144">
        <f>SUM(F1129*G1129)</f>
        <v>0</v>
      </c>
      <c r="I1129" s="145">
        <f>SUM(F1129*148%)</f>
        <v>12.58</v>
      </c>
      <c r="J1129" s="108"/>
      <c r="K1129" s="145">
        <f t="shared" si="18"/>
        <v>0</v>
      </c>
      <c r="L1129" s="147"/>
      <c r="M1129" s="147"/>
    </row>
    <row r="1130" spans="1:13" s="146" customFormat="1" ht="35.1" customHeight="1">
      <c r="A1130" s="105" t="s">
        <v>2701</v>
      </c>
      <c r="B1130" s="36" t="s">
        <v>1624</v>
      </c>
      <c r="C1130" s="36"/>
      <c r="D1130" s="36"/>
      <c r="E1130" s="36"/>
      <c r="F1130" s="144">
        <v>9</v>
      </c>
      <c r="G1130" s="102"/>
      <c r="H1130" s="144">
        <f>SUM(F1130*G1130)</f>
        <v>0</v>
      </c>
      <c r="I1130" s="145">
        <f>SUM(F1130*148%)</f>
        <v>13.32</v>
      </c>
      <c r="J1130" s="108"/>
      <c r="K1130" s="145">
        <f t="shared" si="18"/>
        <v>0</v>
      </c>
    </row>
    <row r="1131" spans="1:13" s="146" customFormat="1" ht="35.1" customHeight="1">
      <c r="A1131" s="105" t="s">
        <v>2702</v>
      </c>
      <c r="B1131" s="36" t="s">
        <v>1249</v>
      </c>
      <c r="C1131" s="36"/>
      <c r="D1131" s="36"/>
      <c r="E1131" s="36"/>
      <c r="F1131" s="144">
        <v>9</v>
      </c>
      <c r="G1131" s="102"/>
      <c r="H1131" s="144">
        <f>SUM(F1131*G1131)</f>
        <v>0</v>
      </c>
      <c r="I1131" s="145">
        <f>SUM(F1131*148%)</f>
        <v>13.32</v>
      </c>
      <c r="J1131" s="92"/>
      <c r="K1131" s="145">
        <f t="shared" si="18"/>
        <v>0</v>
      </c>
    </row>
    <row r="1132" spans="1:13" s="146" customFormat="1" ht="35.1" customHeight="1">
      <c r="A1132" s="105" t="s">
        <v>2703</v>
      </c>
      <c r="B1132" s="36" t="s">
        <v>1250</v>
      </c>
      <c r="C1132" s="36"/>
      <c r="D1132" s="36"/>
      <c r="E1132" s="36"/>
      <c r="F1132" s="144">
        <v>9</v>
      </c>
      <c r="G1132" s="102"/>
      <c r="H1132" s="144">
        <f>SUM(F1132*G1132)</f>
        <v>0</v>
      </c>
      <c r="I1132" s="145">
        <f>SUM(F1132*148%)</f>
        <v>13.32</v>
      </c>
      <c r="J1132" s="92"/>
      <c r="K1132" s="145">
        <f t="shared" si="18"/>
        <v>0</v>
      </c>
      <c r="L1132" s="147"/>
      <c r="M1132" s="147"/>
    </row>
    <row r="1133" spans="1:13" s="146" customFormat="1" ht="35.1" customHeight="1">
      <c r="A1133" s="105" t="s">
        <v>2704</v>
      </c>
      <c r="B1133" s="36" t="s">
        <v>1251</v>
      </c>
      <c r="C1133" s="36"/>
      <c r="D1133" s="36"/>
      <c r="E1133" s="36"/>
      <c r="F1133" s="144">
        <v>9</v>
      </c>
      <c r="G1133" s="102"/>
      <c r="H1133" s="144">
        <f>SUM(F1133*G1133)</f>
        <v>0</v>
      </c>
      <c r="I1133" s="145">
        <f>SUM(F1133*148%)</f>
        <v>13.32</v>
      </c>
      <c r="J1133" s="92"/>
      <c r="K1133" s="145">
        <f t="shared" si="18"/>
        <v>0</v>
      </c>
      <c r="L1133" s="147"/>
      <c r="M1133" s="147"/>
    </row>
    <row r="1134" spans="1:13" s="146" customFormat="1" ht="35.1" customHeight="1">
      <c r="A1134" s="105" t="s">
        <v>2705</v>
      </c>
      <c r="B1134" s="36" t="s">
        <v>1625</v>
      </c>
      <c r="C1134" s="36"/>
      <c r="D1134" s="36"/>
      <c r="E1134" s="36"/>
      <c r="F1134" s="144">
        <v>9</v>
      </c>
      <c r="G1134" s="102"/>
      <c r="H1134" s="144">
        <f>SUM(F1134*G1134)</f>
        <v>0</v>
      </c>
      <c r="I1134" s="145">
        <f>SUM(F1134*148%)</f>
        <v>13.32</v>
      </c>
      <c r="J1134" s="108"/>
      <c r="K1134" s="145">
        <f t="shared" si="18"/>
        <v>0</v>
      </c>
      <c r="L1134" s="147"/>
      <c r="M1134" s="147"/>
    </row>
    <row r="1135" spans="1:13" s="146" customFormat="1" ht="35.1" customHeight="1">
      <c r="A1135" s="105" t="s">
        <v>2706</v>
      </c>
      <c r="B1135" s="36" t="s">
        <v>1626</v>
      </c>
      <c r="C1135" s="36"/>
      <c r="D1135" s="36"/>
      <c r="E1135" s="36"/>
      <c r="F1135" s="144">
        <v>9</v>
      </c>
      <c r="G1135" s="102"/>
      <c r="H1135" s="144">
        <f>SUM(F1135*G1135)</f>
        <v>0</v>
      </c>
      <c r="I1135" s="145">
        <f>SUM(F1135*148%)</f>
        <v>13.32</v>
      </c>
      <c r="J1135" s="108"/>
      <c r="K1135" s="145">
        <f t="shared" si="18"/>
        <v>0</v>
      </c>
      <c r="L1135" s="147"/>
      <c r="M1135" s="147"/>
    </row>
    <row r="1136" spans="1:13" s="146" customFormat="1" ht="35.1" customHeight="1">
      <c r="A1136" s="105" t="s">
        <v>2707</v>
      </c>
      <c r="B1136" s="36" t="s">
        <v>1627</v>
      </c>
      <c r="C1136" s="36"/>
      <c r="D1136" s="36"/>
      <c r="E1136" s="36"/>
      <c r="F1136" s="144">
        <v>9</v>
      </c>
      <c r="G1136" s="102"/>
      <c r="H1136" s="144">
        <f>SUM(F1136*G1136)</f>
        <v>0</v>
      </c>
      <c r="I1136" s="145">
        <f>SUM(F1136*148%)</f>
        <v>13.32</v>
      </c>
      <c r="J1136" s="108"/>
      <c r="K1136" s="145">
        <f t="shared" si="18"/>
        <v>0</v>
      </c>
    </row>
    <row r="1137" spans="1:13" s="146" customFormat="1" ht="35.1" customHeight="1">
      <c r="A1137" s="105" t="s">
        <v>219</v>
      </c>
      <c r="B1137" s="36" t="s">
        <v>1628</v>
      </c>
      <c r="C1137" s="36"/>
      <c r="D1137" s="36"/>
      <c r="E1137" s="36"/>
      <c r="F1137" s="144">
        <v>9</v>
      </c>
      <c r="G1137" s="102"/>
      <c r="H1137" s="144">
        <f>SUM(F1137*G1137)</f>
        <v>0</v>
      </c>
      <c r="I1137" s="145">
        <f>SUM(F1137*148%)</f>
        <v>13.32</v>
      </c>
      <c r="J1137" s="108"/>
      <c r="K1137" s="145">
        <f t="shared" si="18"/>
        <v>0</v>
      </c>
    </row>
    <row r="1138" spans="1:13" s="146" customFormat="1" ht="35.1" customHeight="1">
      <c r="A1138" s="105" t="s">
        <v>2708</v>
      </c>
      <c r="B1138" s="41" t="s">
        <v>224</v>
      </c>
      <c r="C1138" s="41"/>
      <c r="D1138" s="41"/>
      <c r="E1138" s="41"/>
      <c r="F1138" s="144">
        <v>4.4000000000000004</v>
      </c>
      <c r="G1138" s="102"/>
      <c r="H1138" s="144">
        <f>SUM(F1138*G1138)</f>
        <v>0</v>
      </c>
      <c r="I1138" s="145">
        <f>SUM(F1138*148%)</f>
        <v>6.5120000000000005</v>
      </c>
      <c r="J1138" s="92"/>
      <c r="K1138" s="145">
        <f t="shared" si="18"/>
        <v>0</v>
      </c>
    </row>
    <row r="1139" spans="1:13" s="146" customFormat="1" ht="35.1" customHeight="1">
      <c r="A1139" s="105" t="s">
        <v>2709</v>
      </c>
      <c r="B1139" s="41" t="s">
        <v>54</v>
      </c>
      <c r="C1139" s="41"/>
      <c r="D1139" s="41"/>
      <c r="E1139" s="41"/>
      <c r="F1139" s="144">
        <v>4.4000000000000004</v>
      </c>
      <c r="G1139" s="102"/>
      <c r="H1139" s="144">
        <f>SUM(F1139*G1139)</f>
        <v>0</v>
      </c>
      <c r="I1139" s="145">
        <f>SUM(F1139*148%)</f>
        <v>6.5120000000000005</v>
      </c>
      <c r="J1139" s="92"/>
      <c r="K1139" s="145">
        <f t="shared" si="18"/>
        <v>0</v>
      </c>
      <c r="L1139" s="147"/>
      <c r="M1139" s="147"/>
    </row>
    <row r="1140" spans="1:13" s="146" customFormat="1" ht="35.1" customHeight="1">
      <c r="A1140" s="105" t="s">
        <v>2710</v>
      </c>
      <c r="B1140" s="17" t="s">
        <v>53</v>
      </c>
      <c r="C1140" s="17"/>
      <c r="D1140" s="17"/>
      <c r="E1140" s="17"/>
      <c r="F1140" s="144">
        <v>4.4000000000000004</v>
      </c>
      <c r="G1140" s="102"/>
      <c r="H1140" s="144">
        <f>SUM(F1140*G1140)</f>
        <v>0</v>
      </c>
      <c r="I1140" s="145">
        <f>SUM(F1140*148%)</f>
        <v>6.5120000000000005</v>
      </c>
      <c r="J1140" s="92"/>
      <c r="K1140" s="145">
        <f t="shared" si="18"/>
        <v>0</v>
      </c>
      <c r="L1140" s="147"/>
      <c r="M1140" s="147"/>
    </row>
    <row r="1141" spans="1:13" s="146" customFormat="1" ht="35.1" customHeight="1">
      <c r="A1141" s="105" t="s">
        <v>2711</v>
      </c>
      <c r="B1141" s="16" t="s">
        <v>52</v>
      </c>
      <c r="C1141" s="16"/>
      <c r="D1141" s="16"/>
      <c r="E1141" s="16"/>
      <c r="F1141" s="144">
        <v>4.4000000000000004</v>
      </c>
      <c r="G1141" s="102"/>
      <c r="H1141" s="144">
        <f>SUM(F1141*G1141)</f>
        <v>0</v>
      </c>
      <c r="I1141" s="145">
        <f>SUM(F1141*148%)</f>
        <v>6.5120000000000005</v>
      </c>
      <c r="J1141" s="92"/>
      <c r="K1141" s="145">
        <f t="shared" si="18"/>
        <v>0</v>
      </c>
      <c r="L1141" s="147"/>
      <c r="M1141" s="147"/>
    </row>
    <row r="1142" spans="1:13" s="146" customFormat="1" ht="35.1" customHeight="1">
      <c r="A1142" s="105" t="s">
        <v>2712</v>
      </c>
      <c r="B1142" s="36" t="s">
        <v>55</v>
      </c>
      <c r="C1142" s="36"/>
      <c r="D1142" s="36"/>
      <c r="E1142" s="36"/>
      <c r="F1142" s="144">
        <v>4.4000000000000004</v>
      </c>
      <c r="G1142" s="102"/>
      <c r="H1142" s="144">
        <f>SUM(F1142*G1142)</f>
        <v>0</v>
      </c>
      <c r="I1142" s="145">
        <f>SUM(F1142*148%)</f>
        <v>6.5120000000000005</v>
      </c>
      <c r="J1142" s="92"/>
      <c r="K1142" s="145">
        <f t="shared" si="18"/>
        <v>0</v>
      </c>
    </row>
    <row r="1143" spans="1:13" s="147" customFormat="1" ht="35.1" customHeight="1">
      <c r="A1143" s="105" t="s">
        <v>2713</v>
      </c>
      <c r="B1143" s="16" t="s">
        <v>464</v>
      </c>
      <c r="C1143" s="16"/>
      <c r="D1143" s="16"/>
      <c r="E1143" s="16"/>
      <c r="F1143" s="144">
        <v>3.3</v>
      </c>
      <c r="G1143" s="102"/>
      <c r="H1143" s="144">
        <f>SUM(F1143*G1143)</f>
        <v>0</v>
      </c>
      <c r="I1143" s="145">
        <f>SUM(F1143*148%)</f>
        <v>4.8839999999999995</v>
      </c>
      <c r="J1143" s="92"/>
      <c r="K1143" s="145">
        <f t="shared" si="18"/>
        <v>0</v>
      </c>
    </row>
    <row r="1144" spans="1:13" s="147" customFormat="1" ht="35.1" customHeight="1">
      <c r="A1144" s="105" t="s">
        <v>2714</v>
      </c>
      <c r="B1144" s="16" t="s">
        <v>466</v>
      </c>
      <c r="C1144" s="16"/>
      <c r="D1144" s="16"/>
      <c r="E1144" s="16"/>
      <c r="F1144" s="144">
        <v>3.3</v>
      </c>
      <c r="G1144" s="102"/>
      <c r="H1144" s="144">
        <f>SUM(F1144*G1144)</f>
        <v>0</v>
      </c>
      <c r="I1144" s="145">
        <f>SUM(F1144*148%)</f>
        <v>4.8839999999999995</v>
      </c>
      <c r="J1144" s="92"/>
      <c r="K1144" s="145">
        <f t="shared" si="18"/>
        <v>0</v>
      </c>
    </row>
    <row r="1145" spans="1:13" s="147" customFormat="1" ht="35.1" customHeight="1">
      <c r="A1145" s="105" t="s">
        <v>2715</v>
      </c>
      <c r="B1145" s="16" t="s">
        <v>468</v>
      </c>
      <c r="C1145" s="16"/>
      <c r="D1145" s="16"/>
      <c r="E1145" s="16"/>
      <c r="F1145" s="144">
        <v>3.3</v>
      </c>
      <c r="G1145" s="102"/>
      <c r="H1145" s="144">
        <f>SUM(F1145*G1145)</f>
        <v>0</v>
      </c>
      <c r="I1145" s="145">
        <f>SUM(F1145*148%)</f>
        <v>4.8839999999999995</v>
      </c>
      <c r="J1145" s="92"/>
      <c r="K1145" s="145">
        <f t="shared" si="18"/>
        <v>0</v>
      </c>
    </row>
    <row r="1146" spans="1:13" s="147" customFormat="1" ht="35.1" customHeight="1">
      <c r="A1146" s="105" t="s">
        <v>2716</v>
      </c>
      <c r="B1146" s="16" t="s">
        <v>47</v>
      </c>
      <c r="C1146" s="16"/>
      <c r="D1146" s="16"/>
      <c r="E1146" s="16"/>
      <c r="F1146" s="144">
        <v>4.2</v>
      </c>
      <c r="G1146" s="102"/>
      <c r="H1146" s="144">
        <f>SUM(F1146*G1146)</f>
        <v>0</v>
      </c>
      <c r="I1146" s="145">
        <f>SUM(F1146*148%)</f>
        <v>6.2160000000000002</v>
      </c>
      <c r="J1146" s="92"/>
      <c r="K1146" s="145">
        <f t="shared" si="18"/>
        <v>0</v>
      </c>
    </row>
    <row r="1147" spans="1:13" s="147" customFormat="1" ht="35.1" customHeight="1">
      <c r="A1147" s="105" t="s">
        <v>2717</v>
      </c>
      <c r="B1147" s="17" t="s">
        <v>46</v>
      </c>
      <c r="C1147" s="17"/>
      <c r="D1147" s="17"/>
      <c r="E1147" s="17"/>
      <c r="F1147" s="144">
        <v>4.2</v>
      </c>
      <c r="G1147" s="102"/>
      <c r="H1147" s="144">
        <f>SUM(F1147*G1147)</f>
        <v>0</v>
      </c>
      <c r="I1147" s="145">
        <f>SUM(F1147*148%)</f>
        <v>6.2160000000000002</v>
      </c>
      <c r="J1147" s="92"/>
      <c r="K1147" s="145">
        <f t="shared" si="18"/>
        <v>0</v>
      </c>
    </row>
    <row r="1148" spans="1:13" s="147" customFormat="1" ht="35.1" customHeight="1">
      <c r="A1148" s="105" t="s">
        <v>2718</v>
      </c>
      <c r="B1148" s="16" t="s">
        <v>280</v>
      </c>
      <c r="C1148" s="16"/>
      <c r="D1148" s="16"/>
      <c r="E1148" s="16"/>
      <c r="F1148" s="144">
        <v>4.2</v>
      </c>
      <c r="G1148" s="102"/>
      <c r="H1148" s="144">
        <f>SUM(F1148*G1148)</f>
        <v>0</v>
      </c>
      <c r="I1148" s="145">
        <f>SUM(F1148*148%)</f>
        <v>6.2160000000000002</v>
      </c>
      <c r="J1148" s="92"/>
      <c r="K1148" s="145">
        <f t="shared" si="18"/>
        <v>0</v>
      </c>
    </row>
    <row r="1149" spans="1:13" s="147" customFormat="1" ht="35.1" customHeight="1">
      <c r="A1149" s="105" t="s">
        <v>2719</v>
      </c>
      <c r="B1149" s="16" t="s">
        <v>45</v>
      </c>
      <c r="C1149" s="16"/>
      <c r="D1149" s="16"/>
      <c r="E1149" s="16"/>
      <c r="F1149" s="144">
        <v>4.2</v>
      </c>
      <c r="G1149" s="102"/>
      <c r="H1149" s="144">
        <f>SUM(F1149*G1149)</f>
        <v>0</v>
      </c>
      <c r="I1149" s="145">
        <f>SUM(F1149*148%)</f>
        <v>6.2160000000000002</v>
      </c>
      <c r="J1149" s="92"/>
      <c r="K1149" s="145">
        <f t="shared" si="18"/>
        <v>0</v>
      </c>
    </row>
    <row r="1150" spans="1:13" s="147" customFormat="1" ht="35.1" customHeight="1">
      <c r="A1150" s="105" t="s">
        <v>2720</v>
      </c>
      <c r="B1150" s="16" t="s">
        <v>500</v>
      </c>
      <c r="C1150" s="16"/>
      <c r="D1150" s="16"/>
      <c r="E1150" s="16"/>
      <c r="F1150" s="144">
        <v>5.8</v>
      </c>
      <c r="G1150" s="102"/>
      <c r="H1150" s="144">
        <f>SUM(F1150*G1150)</f>
        <v>0</v>
      </c>
      <c r="I1150" s="145">
        <f>SUM(F1150*148%)</f>
        <v>8.5839999999999996</v>
      </c>
      <c r="J1150" s="92"/>
      <c r="K1150" s="145">
        <f t="shared" si="18"/>
        <v>0</v>
      </c>
    </row>
    <row r="1151" spans="1:13" s="147" customFormat="1" ht="35.1" customHeight="1">
      <c r="A1151" s="105" t="s">
        <v>2721</v>
      </c>
      <c r="B1151" s="16" t="s">
        <v>690</v>
      </c>
      <c r="C1151" s="16"/>
      <c r="D1151" s="16"/>
      <c r="E1151" s="16"/>
      <c r="F1151" s="144">
        <v>5.8</v>
      </c>
      <c r="G1151" s="102"/>
      <c r="H1151" s="144">
        <f>SUM(F1151*G1151)</f>
        <v>0</v>
      </c>
      <c r="I1151" s="145">
        <f>SUM(F1151*148%)</f>
        <v>8.5839999999999996</v>
      </c>
      <c r="J1151" s="92"/>
      <c r="K1151" s="145">
        <f t="shared" si="18"/>
        <v>0</v>
      </c>
    </row>
    <row r="1152" spans="1:13" s="147" customFormat="1" ht="35.1" customHeight="1">
      <c r="A1152" s="105" t="s">
        <v>2722</v>
      </c>
      <c r="B1152" s="16" t="s">
        <v>501</v>
      </c>
      <c r="C1152" s="16"/>
      <c r="D1152" s="16"/>
      <c r="E1152" s="16"/>
      <c r="F1152" s="144">
        <v>5.8</v>
      </c>
      <c r="G1152" s="102"/>
      <c r="H1152" s="144">
        <f>SUM(F1152*G1152)</f>
        <v>0</v>
      </c>
      <c r="I1152" s="145">
        <f>SUM(F1152*148%)</f>
        <v>8.5839999999999996</v>
      </c>
      <c r="J1152" s="92"/>
      <c r="K1152" s="145">
        <f t="shared" si="18"/>
        <v>0</v>
      </c>
    </row>
    <row r="1153" spans="1:11" s="147" customFormat="1" ht="35.1" customHeight="1">
      <c r="A1153" s="105" t="s">
        <v>2723</v>
      </c>
      <c r="B1153" s="16" t="s">
        <v>502</v>
      </c>
      <c r="C1153" s="16"/>
      <c r="D1153" s="16"/>
      <c r="E1153" s="16"/>
      <c r="F1153" s="144">
        <v>5.8</v>
      </c>
      <c r="G1153" s="102"/>
      <c r="H1153" s="144">
        <f>SUM(F1153*G1153)</f>
        <v>0</v>
      </c>
      <c r="I1153" s="145">
        <f>SUM(F1153*148%)</f>
        <v>8.5839999999999996</v>
      </c>
      <c r="J1153" s="92"/>
      <c r="K1153" s="145">
        <f t="shared" si="18"/>
        <v>0</v>
      </c>
    </row>
    <row r="1154" spans="1:11" s="146" customFormat="1" ht="35.1" customHeight="1">
      <c r="A1154" s="105" t="s">
        <v>2724</v>
      </c>
      <c r="B1154" s="16" t="s">
        <v>499</v>
      </c>
      <c r="C1154" s="16"/>
      <c r="D1154" s="16"/>
      <c r="E1154" s="16"/>
      <c r="F1154" s="144">
        <v>5.8</v>
      </c>
      <c r="G1154" s="102"/>
      <c r="H1154" s="144">
        <f>SUM(F1154*G1154)</f>
        <v>0</v>
      </c>
      <c r="I1154" s="145">
        <f>SUM(F1154*148%)</f>
        <v>8.5839999999999996</v>
      </c>
      <c r="J1154" s="92"/>
      <c r="K1154" s="145">
        <f t="shared" si="18"/>
        <v>0</v>
      </c>
    </row>
    <row r="1155" spans="1:11" s="146" customFormat="1" ht="35.1" customHeight="1">
      <c r="A1155" s="105" t="s">
        <v>2725</v>
      </c>
      <c r="B1155" s="41" t="s">
        <v>1255</v>
      </c>
      <c r="C1155" s="41"/>
      <c r="D1155" s="41"/>
      <c r="E1155" s="41"/>
      <c r="F1155" s="144">
        <v>5</v>
      </c>
      <c r="G1155" s="102"/>
      <c r="H1155" s="144">
        <f>SUM(F1155*G1155)</f>
        <v>0</v>
      </c>
      <c r="I1155" s="145">
        <f>SUM(F1155*148%)</f>
        <v>7.4</v>
      </c>
      <c r="J1155" s="92"/>
      <c r="K1155" s="145">
        <f t="shared" si="18"/>
        <v>0</v>
      </c>
    </row>
    <row r="1156" spans="1:11" s="147" customFormat="1" ht="35.1" customHeight="1">
      <c r="A1156" s="105" t="s">
        <v>2726</v>
      </c>
      <c r="B1156" s="17" t="s">
        <v>1256</v>
      </c>
      <c r="C1156" s="17"/>
      <c r="D1156" s="17"/>
      <c r="E1156" s="17"/>
      <c r="F1156" s="144">
        <v>5</v>
      </c>
      <c r="G1156" s="102"/>
      <c r="H1156" s="144">
        <f>SUM(F1156*G1156)</f>
        <v>0</v>
      </c>
      <c r="I1156" s="145">
        <f>SUM(F1156*148%)</f>
        <v>7.4</v>
      </c>
      <c r="J1156" s="92"/>
      <c r="K1156" s="145">
        <f t="shared" si="18"/>
        <v>0</v>
      </c>
    </row>
    <row r="1157" spans="1:11" s="146" customFormat="1" ht="35.1" customHeight="1">
      <c r="A1157" s="105" t="s">
        <v>2727</v>
      </c>
      <c r="B1157" s="36" t="s">
        <v>1257</v>
      </c>
      <c r="C1157" s="36"/>
      <c r="D1157" s="36"/>
      <c r="E1157" s="36"/>
      <c r="F1157" s="144">
        <v>5</v>
      </c>
      <c r="G1157" s="102"/>
      <c r="H1157" s="144">
        <f>SUM(F1157*G1157)</f>
        <v>0</v>
      </c>
      <c r="I1157" s="145">
        <f>SUM(F1157*148%)</f>
        <v>7.4</v>
      </c>
      <c r="J1157" s="92"/>
      <c r="K1157" s="145">
        <f t="shared" si="18"/>
        <v>0</v>
      </c>
    </row>
    <row r="1158" spans="1:11" s="147" customFormat="1" ht="35.1" customHeight="1">
      <c r="A1158" s="105" t="s">
        <v>2728</v>
      </c>
      <c r="B1158" s="41" t="s">
        <v>1254</v>
      </c>
      <c r="C1158" s="41"/>
      <c r="D1158" s="41"/>
      <c r="E1158" s="41"/>
      <c r="F1158" s="144">
        <v>5</v>
      </c>
      <c r="G1158" s="102"/>
      <c r="H1158" s="144">
        <f>SUM(F1158*G1158)</f>
        <v>0</v>
      </c>
      <c r="I1158" s="145">
        <f>SUM(F1158*148%)</f>
        <v>7.4</v>
      </c>
      <c r="J1158" s="92"/>
      <c r="K1158" s="145">
        <f t="shared" si="18"/>
        <v>0</v>
      </c>
    </row>
    <row r="1159" spans="1:11" s="146" customFormat="1" ht="35.1" customHeight="1">
      <c r="A1159" s="105" t="s">
        <v>2729</v>
      </c>
      <c r="B1159" s="16" t="s">
        <v>1541</v>
      </c>
      <c r="C1159" s="16"/>
      <c r="D1159" s="16"/>
      <c r="E1159" s="16"/>
      <c r="F1159" s="144">
        <v>7.2</v>
      </c>
      <c r="G1159" s="102"/>
      <c r="H1159" s="144">
        <f>SUM(F1159*G1159)</f>
        <v>0</v>
      </c>
      <c r="I1159" s="145">
        <f>SUM(F1159*148%)</f>
        <v>10.656000000000001</v>
      </c>
      <c r="J1159" s="92"/>
      <c r="K1159" s="145">
        <f t="shared" si="18"/>
        <v>0</v>
      </c>
    </row>
    <row r="1160" spans="1:11" s="146" customFormat="1" ht="35.1" customHeight="1">
      <c r="A1160" s="105" t="s">
        <v>2730</v>
      </c>
      <c r="B1160" s="16" t="s">
        <v>1540</v>
      </c>
      <c r="C1160" s="16"/>
      <c r="D1160" s="16"/>
      <c r="E1160" s="16"/>
      <c r="F1160" s="144">
        <v>7.2</v>
      </c>
      <c r="G1160" s="102"/>
      <c r="H1160" s="144">
        <f>SUM(F1160*G1160)</f>
        <v>0</v>
      </c>
      <c r="I1160" s="145">
        <f>SUM(F1160*148%)</f>
        <v>10.656000000000001</v>
      </c>
      <c r="J1160" s="92"/>
      <c r="K1160" s="145">
        <f t="shared" si="18"/>
        <v>0</v>
      </c>
    </row>
    <row r="1161" spans="1:11" s="146" customFormat="1" ht="35.1" customHeight="1">
      <c r="A1161" s="105" t="s">
        <v>2731</v>
      </c>
      <c r="B1161" s="16" t="s">
        <v>1539</v>
      </c>
      <c r="C1161" s="16"/>
      <c r="D1161" s="16"/>
      <c r="E1161" s="16"/>
      <c r="F1161" s="144">
        <v>7.2</v>
      </c>
      <c r="G1161" s="102"/>
      <c r="H1161" s="144">
        <f>SUM(F1161*G1161)</f>
        <v>0</v>
      </c>
      <c r="I1161" s="145">
        <f>SUM(F1161*148%)</f>
        <v>10.656000000000001</v>
      </c>
      <c r="J1161" s="92"/>
      <c r="K1161" s="145">
        <f t="shared" si="18"/>
        <v>0</v>
      </c>
    </row>
    <row r="1162" spans="1:11" s="146" customFormat="1" ht="35.1" customHeight="1">
      <c r="A1162" s="105" t="s">
        <v>2732</v>
      </c>
      <c r="B1162" s="41" t="s">
        <v>822</v>
      </c>
      <c r="C1162" s="41"/>
      <c r="D1162" s="41"/>
      <c r="E1162" s="41"/>
      <c r="F1162" s="144">
        <v>4.0999999999999996</v>
      </c>
      <c r="G1162" s="102"/>
      <c r="H1162" s="144">
        <f>SUM(F1162*G1162)</f>
        <v>0</v>
      </c>
      <c r="I1162" s="145">
        <f>SUM(F1162*148%)</f>
        <v>6.0679999999999996</v>
      </c>
      <c r="J1162" s="92"/>
      <c r="K1162" s="145">
        <f t="shared" si="18"/>
        <v>0</v>
      </c>
    </row>
    <row r="1163" spans="1:11" s="146" customFormat="1" ht="35.1" customHeight="1">
      <c r="A1163" s="105" t="s">
        <v>2733</v>
      </c>
      <c r="B1163" s="41" t="s">
        <v>823</v>
      </c>
      <c r="C1163" s="41"/>
      <c r="D1163" s="41"/>
      <c r="E1163" s="41"/>
      <c r="F1163" s="144">
        <v>4</v>
      </c>
      <c r="G1163" s="102"/>
      <c r="H1163" s="144">
        <f>SUM(F1163*G1163)</f>
        <v>0</v>
      </c>
      <c r="I1163" s="145">
        <f>SUM(F1163*148%)</f>
        <v>5.92</v>
      </c>
      <c r="J1163" s="92"/>
      <c r="K1163" s="145">
        <f t="shared" si="18"/>
        <v>0</v>
      </c>
    </row>
    <row r="1164" spans="1:11" s="147" customFormat="1" ht="35.1" customHeight="1">
      <c r="A1164" s="105" t="s">
        <v>2734</v>
      </c>
      <c r="B1164" s="41" t="s">
        <v>824</v>
      </c>
      <c r="C1164" s="41"/>
      <c r="D1164" s="41"/>
      <c r="E1164" s="41"/>
      <c r="F1164" s="144">
        <v>4</v>
      </c>
      <c r="G1164" s="102"/>
      <c r="H1164" s="144">
        <f>SUM(F1164*G1164)</f>
        <v>0</v>
      </c>
      <c r="I1164" s="145">
        <f>SUM(F1164*148%)</f>
        <v>5.92</v>
      </c>
      <c r="J1164" s="92"/>
      <c r="K1164" s="145">
        <f t="shared" si="18"/>
        <v>0</v>
      </c>
    </row>
    <row r="1165" spans="1:11" s="146" customFormat="1" ht="35.1" customHeight="1">
      <c r="A1165" s="105" t="s">
        <v>2735</v>
      </c>
      <c r="B1165" s="41" t="s">
        <v>825</v>
      </c>
      <c r="C1165" s="41"/>
      <c r="D1165" s="41"/>
      <c r="E1165" s="41"/>
      <c r="F1165" s="144">
        <v>4</v>
      </c>
      <c r="G1165" s="102"/>
      <c r="H1165" s="144">
        <f>SUM(F1165*G1165)</f>
        <v>0</v>
      </c>
      <c r="I1165" s="145">
        <f>SUM(F1165*148%)</f>
        <v>5.92</v>
      </c>
      <c r="J1165" s="92"/>
      <c r="K1165" s="145">
        <f t="shared" si="18"/>
        <v>0</v>
      </c>
    </row>
    <row r="1166" spans="1:11" s="147" customFormat="1" ht="35.1" customHeight="1">
      <c r="A1166" s="105" t="s">
        <v>2736</v>
      </c>
      <c r="B1166" s="41" t="s">
        <v>821</v>
      </c>
      <c r="C1166" s="41"/>
      <c r="D1166" s="41"/>
      <c r="E1166" s="41"/>
      <c r="F1166" s="144">
        <v>4</v>
      </c>
      <c r="G1166" s="102"/>
      <c r="H1166" s="144">
        <f>SUM(F1166*G1166)</f>
        <v>0</v>
      </c>
      <c r="I1166" s="145">
        <f>SUM(F1166*148%)</f>
        <v>5.92</v>
      </c>
      <c r="J1166" s="92"/>
      <c r="K1166" s="145">
        <f t="shared" si="18"/>
        <v>0</v>
      </c>
    </row>
    <row r="1167" spans="1:11" s="147" customFormat="1" ht="35.1" customHeight="1">
      <c r="A1167" s="105" t="s">
        <v>2737</v>
      </c>
      <c r="B1167" s="17" t="s">
        <v>261</v>
      </c>
      <c r="C1167" s="17"/>
      <c r="D1167" s="17"/>
      <c r="E1167" s="17"/>
      <c r="F1167" s="144">
        <v>4.5</v>
      </c>
      <c r="G1167" s="102"/>
      <c r="H1167" s="144">
        <f>SUM(F1167*G1167)</f>
        <v>0</v>
      </c>
      <c r="I1167" s="145">
        <f>SUM(F1167*148%)</f>
        <v>6.66</v>
      </c>
      <c r="J1167" s="92"/>
      <c r="K1167" s="145">
        <f t="shared" si="18"/>
        <v>0</v>
      </c>
    </row>
    <row r="1168" spans="1:11" s="147" customFormat="1" ht="35.1" customHeight="1">
      <c r="A1168" s="105" t="s">
        <v>2738</v>
      </c>
      <c r="B1168" s="17" t="s">
        <v>1538</v>
      </c>
      <c r="C1168" s="17"/>
      <c r="D1168" s="17"/>
      <c r="E1168" s="17"/>
      <c r="F1168" s="144">
        <v>4.5</v>
      </c>
      <c r="G1168" s="102"/>
      <c r="H1168" s="144">
        <f>SUM(F1168*G1168)</f>
        <v>0</v>
      </c>
      <c r="I1168" s="145">
        <f>SUM(F1168*148%)</f>
        <v>6.66</v>
      </c>
      <c r="J1168" s="92"/>
      <c r="K1168" s="145">
        <f t="shared" si="18"/>
        <v>0</v>
      </c>
    </row>
    <row r="1169" spans="1:11" s="146" customFormat="1" ht="35.1" customHeight="1">
      <c r="A1169" s="105" t="s">
        <v>2739</v>
      </c>
      <c r="B1169" s="17" t="s">
        <v>292</v>
      </c>
      <c r="C1169" s="17"/>
      <c r="D1169" s="17"/>
      <c r="E1169" s="17"/>
      <c r="F1169" s="144">
        <v>4.5</v>
      </c>
      <c r="G1169" s="102"/>
      <c r="H1169" s="144">
        <f>SUM(F1169*G1169)</f>
        <v>0</v>
      </c>
      <c r="I1169" s="145">
        <f>SUM(F1169*148%)</f>
        <v>6.66</v>
      </c>
      <c r="J1169" s="92"/>
      <c r="K1169" s="145">
        <f t="shared" ref="K1169:K1232" si="19">J1169*I1169</f>
        <v>0</v>
      </c>
    </row>
    <row r="1170" spans="1:11" s="146" customFormat="1" ht="35.1" customHeight="1">
      <c r="A1170" s="105" t="s">
        <v>2740</v>
      </c>
      <c r="B1170" s="17" t="s">
        <v>262</v>
      </c>
      <c r="C1170" s="17"/>
      <c r="D1170" s="17"/>
      <c r="E1170" s="17"/>
      <c r="F1170" s="144">
        <v>4.5</v>
      </c>
      <c r="G1170" s="102"/>
      <c r="H1170" s="144">
        <f>SUM(F1170*G1170)</f>
        <v>0</v>
      </c>
      <c r="I1170" s="145">
        <f>SUM(F1170*148%)</f>
        <v>6.66</v>
      </c>
      <c r="J1170" s="92"/>
      <c r="K1170" s="145">
        <f t="shared" si="19"/>
        <v>0</v>
      </c>
    </row>
    <row r="1171" spans="1:11" s="147" customFormat="1" ht="35.1" customHeight="1">
      <c r="A1171" s="105" t="s">
        <v>3227</v>
      </c>
      <c r="B1171" s="37" t="s">
        <v>1063</v>
      </c>
      <c r="C1171" s="37"/>
      <c r="D1171" s="37"/>
      <c r="E1171" s="37"/>
      <c r="F1171" s="144">
        <v>8.5</v>
      </c>
      <c r="G1171" s="102"/>
      <c r="H1171" s="144">
        <f>SUM(F1171*G1171)</f>
        <v>0</v>
      </c>
      <c r="I1171" s="145">
        <f>SUM(F1171*148%)</f>
        <v>12.58</v>
      </c>
      <c r="J1171" s="92"/>
      <c r="K1171" s="145">
        <f t="shared" si="19"/>
        <v>0</v>
      </c>
    </row>
    <row r="1172" spans="1:11" s="147" customFormat="1" ht="35.1" customHeight="1">
      <c r="A1172" s="105" t="s">
        <v>3228</v>
      </c>
      <c r="B1172" s="37" t="s">
        <v>1064</v>
      </c>
      <c r="C1172" s="37"/>
      <c r="D1172" s="37"/>
      <c r="E1172" s="37"/>
      <c r="F1172" s="144">
        <v>8.5</v>
      </c>
      <c r="G1172" s="102"/>
      <c r="H1172" s="144">
        <f>SUM(F1172*G1172)</f>
        <v>0</v>
      </c>
      <c r="I1172" s="145">
        <f>SUM(F1172*148%)</f>
        <v>12.58</v>
      </c>
      <c r="J1172" s="92"/>
      <c r="K1172" s="145">
        <f t="shared" si="19"/>
        <v>0</v>
      </c>
    </row>
    <row r="1173" spans="1:11" s="147" customFormat="1" ht="35.1" customHeight="1">
      <c r="A1173" s="105" t="s">
        <v>3229</v>
      </c>
      <c r="B1173" s="37" t="s">
        <v>1065</v>
      </c>
      <c r="C1173" s="37"/>
      <c r="D1173" s="37"/>
      <c r="E1173" s="37"/>
      <c r="F1173" s="144">
        <v>8.5</v>
      </c>
      <c r="G1173" s="102"/>
      <c r="H1173" s="144">
        <f>SUM(F1173*G1173)</f>
        <v>0</v>
      </c>
      <c r="I1173" s="145">
        <f>SUM(F1173*148%)</f>
        <v>12.58</v>
      </c>
      <c r="J1173" s="92"/>
      <c r="K1173" s="145">
        <f t="shared" si="19"/>
        <v>0</v>
      </c>
    </row>
    <row r="1174" spans="1:11" s="147" customFormat="1" ht="35.1" customHeight="1">
      <c r="A1174" s="105" t="s">
        <v>3230</v>
      </c>
      <c r="B1174" s="37" t="s">
        <v>1062</v>
      </c>
      <c r="C1174" s="37"/>
      <c r="D1174" s="37"/>
      <c r="E1174" s="37"/>
      <c r="F1174" s="144">
        <v>8.5</v>
      </c>
      <c r="G1174" s="102"/>
      <c r="H1174" s="144">
        <f>SUM(F1174*G1174)</f>
        <v>0</v>
      </c>
      <c r="I1174" s="145">
        <f>SUM(F1174*148%)</f>
        <v>12.58</v>
      </c>
      <c r="J1174" s="92"/>
      <c r="K1174" s="145">
        <f t="shared" si="19"/>
        <v>0</v>
      </c>
    </row>
    <row r="1175" spans="1:11" s="146" customFormat="1" ht="35.1" customHeight="1">
      <c r="A1175" s="105" t="s">
        <v>3231</v>
      </c>
      <c r="B1175" s="37" t="s">
        <v>1066</v>
      </c>
      <c r="C1175" s="37"/>
      <c r="D1175" s="37"/>
      <c r="E1175" s="37"/>
      <c r="F1175" s="144">
        <v>8.5</v>
      </c>
      <c r="G1175" s="102"/>
      <c r="H1175" s="144">
        <f>SUM(F1175*G1175)</f>
        <v>0</v>
      </c>
      <c r="I1175" s="145">
        <f>SUM(F1175*148%)</f>
        <v>12.58</v>
      </c>
      <c r="J1175" s="92"/>
      <c r="K1175" s="145">
        <f t="shared" si="19"/>
        <v>0</v>
      </c>
    </row>
    <row r="1176" spans="1:11" s="146" customFormat="1" ht="35.1" customHeight="1">
      <c r="A1176" s="105" t="s">
        <v>3232</v>
      </c>
      <c r="B1176" s="37" t="s">
        <v>1058</v>
      </c>
      <c r="C1176" s="37"/>
      <c r="D1176" s="37"/>
      <c r="E1176" s="37"/>
      <c r="F1176" s="144">
        <v>5.9</v>
      </c>
      <c r="G1176" s="102"/>
      <c r="H1176" s="144">
        <f>SUM(F1176*G1176)</f>
        <v>0</v>
      </c>
      <c r="I1176" s="145">
        <f>SUM(F1176*148%)</f>
        <v>8.7320000000000011</v>
      </c>
      <c r="J1176" s="92"/>
      <c r="K1176" s="145">
        <f t="shared" si="19"/>
        <v>0</v>
      </c>
    </row>
    <row r="1177" spans="1:11" s="146" customFormat="1" ht="35.1" customHeight="1">
      <c r="A1177" s="105" t="s">
        <v>3233</v>
      </c>
      <c r="B1177" s="37" t="s">
        <v>1059</v>
      </c>
      <c r="C1177" s="37"/>
      <c r="D1177" s="37"/>
      <c r="E1177" s="37"/>
      <c r="F1177" s="144">
        <v>5.9</v>
      </c>
      <c r="G1177" s="102"/>
      <c r="H1177" s="144">
        <f>SUM(F1177*G1177)</f>
        <v>0</v>
      </c>
      <c r="I1177" s="145">
        <f>SUM(F1177*148%)</f>
        <v>8.7320000000000011</v>
      </c>
      <c r="J1177" s="92"/>
      <c r="K1177" s="145">
        <f t="shared" si="19"/>
        <v>0</v>
      </c>
    </row>
    <row r="1178" spans="1:11" s="146" customFormat="1" ht="35.1" customHeight="1">
      <c r="A1178" s="105" t="s">
        <v>3234</v>
      </c>
      <c r="B1178" s="37" t="s">
        <v>1060</v>
      </c>
      <c r="C1178" s="37"/>
      <c r="D1178" s="37"/>
      <c r="E1178" s="37"/>
      <c r="F1178" s="144">
        <v>5.9</v>
      </c>
      <c r="G1178" s="102"/>
      <c r="H1178" s="144">
        <f>SUM(F1178*G1178)</f>
        <v>0</v>
      </c>
      <c r="I1178" s="145">
        <f>SUM(F1178*148%)</f>
        <v>8.7320000000000011</v>
      </c>
      <c r="J1178" s="92"/>
      <c r="K1178" s="145">
        <f t="shared" si="19"/>
        <v>0</v>
      </c>
    </row>
    <row r="1179" spans="1:11" s="146" customFormat="1" ht="35.1" customHeight="1">
      <c r="A1179" s="105" t="s">
        <v>3235</v>
      </c>
      <c r="B1179" s="37" t="s">
        <v>1061</v>
      </c>
      <c r="C1179" s="37"/>
      <c r="D1179" s="37"/>
      <c r="E1179" s="37"/>
      <c r="F1179" s="144">
        <v>5.9</v>
      </c>
      <c r="G1179" s="102"/>
      <c r="H1179" s="144">
        <f>SUM(F1179*G1179)</f>
        <v>0</v>
      </c>
      <c r="I1179" s="145">
        <f>SUM(F1179*148%)</f>
        <v>8.7320000000000011</v>
      </c>
      <c r="J1179" s="92"/>
      <c r="K1179" s="145">
        <f t="shared" si="19"/>
        <v>0</v>
      </c>
    </row>
    <row r="1180" spans="1:11" s="147" customFormat="1" ht="35.1" customHeight="1">
      <c r="A1180" s="105" t="s">
        <v>3236</v>
      </c>
      <c r="B1180" s="37" t="s">
        <v>1057</v>
      </c>
      <c r="C1180" s="37"/>
      <c r="D1180" s="37"/>
      <c r="E1180" s="37"/>
      <c r="F1180" s="144">
        <v>5.9</v>
      </c>
      <c r="G1180" s="102"/>
      <c r="H1180" s="144">
        <f>SUM(F1180*G1180)</f>
        <v>0</v>
      </c>
      <c r="I1180" s="145">
        <f>SUM(F1180*148%)</f>
        <v>8.7320000000000011</v>
      </c>
      <c r="J1180" s="92"/>
      <c r="K1180" s="145">
        <f t="shared" si="19"/>
        <v>0</v>
      </c>
    </row>
    <row r="1181" spans="1:11" s="146" customFormat="1" ht="35.1" customHeight="1">
      <c r="A1181" s="105" t="s">
        <v>2741</v>
      </c>
      <c r="B1181" s="27" t="s">
        <v>1261</v>
      </c>
      <c r="C1181" s="27"/>
      <c r="D1181" s="27"/>
      <c r="E1181" s="27"/>
      <c r="F1181" s="144">
        <v>1.65</v>
      </c>
      <c r="G1181" s="102"/>
      <c r="H1181" s="144">
        <f>SUM(F1181*G1181)</f>
        <v>0</v>
      </c>
      <c r="I1181" s="145">
        <f>SUM(F1181*148%)</f>
        <v>2.4419999999999997</v>
      </c>
      <c r="J1181" s="92"/>
      <c r="K1181" s="145">
        <f t="shared" si="19"/>
        <v>0</v>
      </c>
    </row>
    <row r="1182" spans="1:11" s="146" customFormat="1" ht="35.1" customHeight="1">
      <c r="A1182" s="105" t="s">
        <v>2742</v>
      </c>
      <c r="B1182" s="27" t="s">
        <v>2743</v>
      </c>
      <c r="C1182" s="27"/>
      <c r="D1182" s="27"/>
      <c r="E1182" s="27"/>
      <c r="F1182" s="144">
        <v>1.5</v>
      </c>
      <c r="G1182" s="102"/>
      <c r="H1182" s="144">
        <f>SUM(F1182*G1182)</f>
        <v>0</v>
      </c>
      <c r="I1182" s="145">
        <f>SUM(F1182*148%)</f>
        <v>2.2199999999999998</v>
      </c>
      <c r="J1182" s="92"/>
      <c r="K1182" s="145">
        <f t="shared" si="19"/>
        <v>0</v>
      </c>
    </row>
    <row r="1183" spans="1:11" s="146" customFormat="1" ht="35.1" customHeight="1">
      <c r="A1183" s="105" t="s">
        <v>2744</v>
      </c>
      <c r="B1183" s="17" t="s">
        <v>44</v>
      </c>
      <c r="C1183" s="17"/>
      <c r="D1183" s="17"/>
      <c r="E1183" s="17"/>
      <c r="F1183" s="144">
        <v>1.6435200000000001</v>
      </c>
      <c r="G1183" s="102"/>
      <c r="H1183" s="144">
        <f>SUM(F1183*G1183)</f>
        <v>0</v>
      </c>
      <c r="I1183" s="145">
        <f>SUM(F1183*148%)</f>
        <v>2.4324096000000002</v>
      </c>
      <c r="J1183" s="92"/>
      <c r="K1183" s="145">
        <f t="shared" si="19"/>
        <v>0</v>
      </c>
    </row>
    <row r="1184" spans="1:11" s="146" customFormat="1" ht="35.1" customHeight="1">
      <c r="A1184" s="105" t="s">
        <v>2745</v>
      </c>
      <c r="B1184" s="36" t="s">
        <v>3190</v>
      </c>
      <c r="C1184" s="36"/>
      <c r="D1184" s="36"/>
      <c r="E1184" s="36"/>
      <c r="F1184" s="144">
        <v>10.7</v>
      </c>
      <c r="G1184" s="101"/>
      <c r="H1184" s="144">
        <f>SUM(F1184*G1184)</f>
        <v>0</v>
      </c>
      <c r="I1184" s="145">
        <f>SUM(F1184*148%)</f>
        <v>15.835999999999999</v>
      </c>
      <c r="J1184" s="92"/>
      <c r="K1184" s="145">
        <f t="shared" si="19"/>
        <v>0</v>
      </c>
    </row>
    <row r="1185" spans="1:11" s="146" customFormat="1" ht="35.1" customHeight="1">
      <c r="A1185" s="105" t="s">
        <v>2746</v>
      </c>
      <c r="B1185" s="36" t="s">
        <v>3191</v>
      </c>
      <c r="C1185" s="36"/>
      <c r="D1185" s="36"/>
      <c r="E1185" s="36"/>
      <c r="F1185" s="144">
        <v>10.5</v>
      </c>
      <c r="G1185" s="101"/>
      <c r="H1185" s="144">
        <f>SUM(F1185*G1185)</f>
        <v>0</v>
      </c>
      <c r="I1185" s="145">
        <f>SUM(F1185*148%)</f>
        <v>15.54</v>
      </c>
      <c r="J1185" s="92"/>
      <c r="K1185" s="145">
        <f t="shared" si="19"/>
        <v>0</v>
      </c>
    </row>
    <row r="1186" spans="1:11" s="146" customFormat="1" ht="35.1" customHeight="1">
      <c r="A1186" s="105" t="s">
        <v>2747</v>
      </c>
      <c r="B1186" s="36" t="s">
        <v>3192</v>
      </c>
      <c r="C1186" s="36"/>
      <c r="D1186" s="36"/>
      <c r="E1186" s="36"/>
      <c r="F1186" s="144">
        <v>10.5</v>
      </c>
      <c r="G1186" s="101"/>
      <c r="H1186" s="144">
        <f>SUM(F1186*G1186)</f>
        <v>0</v>
      </c>
      <c r="I1186" s="145">
        <f>SUM(F1186*148%)</f>
        <v>15.54</v>
      </c>
      <c r="J1186" s="92"/>
      <c r="K1186" s="145">
        <f t="shared" si="19"/>
        <v>0</v>
      </c>
    </row>
    <row r="1187" spans="1:11" s="146" customFormat="1" ht="35.1" customHeight="1">
      <c r="A1187" s="105" t="s">
        <v>2748</v>
      </c>
      <c r="B1187" s="36" t="s">
        <v>3193</v>
      </c>
      <c r="C1187" s="36"/>
      <c r="D1187" s="36"/>
      <c r="E1187" s="36"/>
      <c r="F1187" s="144">
        <v>10.7</v>
      </c>
      <c r="G1187" s="101"/>
      <c r="H1187" s="144">
        <f>SUM(F1187*G1187)</f>
        <v>0</v>
      </c>
      <c r="I1187" s="145">
        <f>SUM(F1187*148%)</f>
        <v>15.835999999999999</v>
      </c>
      <c r="J1187" s="92"/>
      <c r="K1187" s="145">
        <f t="shared" si="19"/>
        <v>0</v>
      </c>
    </row>
    <row r="1188" spans="1:11" s="146" customFormat="1" ht="35.1" customHeight="1">
      <c r="A1188" s="105" t="s">
        <v>2749</v>
      </c>
      <c r="B1188" s="36" t="s">
        <v>3194</v>
      </c>
      <c r="C1188" s="36"/>
      <c r="D1188" s="36"/>
      <c r="E1188" s="36"/>
      <c r="F1188" s="144">
        <v>10.7</v>
      </c>
      <c r="G1188" s="101"/>
      <c r="H1188" s="144">
        <f>SUM(F1188*G1188)</f>
        <v>0</v>
      </c>
      <c r="I1188" s="145">
        <f>SUM(F1188*148%)</f>
        <v>15.835999999999999</v>
      </c>
      <c r="J1188" s="92"/>
      <c r="K1188" s="145">
        <f t="shared" si="19"/>
        <v>0</v>
      </c>
    </row>
    <row r="1189" spans="1:11" s="146" customFormat="1" ht="35.1" customHeight="1">
      <c r="A1189" s="105" t="s">
        <v>2750</v>
      </c>
      <c r="B1189" s="36" t="s">
        <v>3195</v>
      </c>
      <c r="C1189" s="36"/>
      <c r="D1189" s="36"/>
      <c r="E1189" s="36"/>
      <c r="F1189" s="144">
        <v>10.7</v>
      </c>
      <c r="G1189" s="101"/>
      <c r="H1189" s="144">
        <f>SUM(F1189*G1189)</f>
        <v>0</v>
      </c>
      <c r="I1189" s="145">
        <f>SUM(F1189*148%)</f>
        <v>15.835999999999999</v>
      </c>
      <c r="J1189" s="92"/>
      <c r="K1189" s="145">
        <f t="shared" si="19"/>
        <v>0</v>
      </c>
    </row>
    <row r="1190" spans="1:11" s="146" customFormat="1" ht="35.1" customHeight="1">
      <c r="A1190" s="105" t="s">
        <v>2751</v>
      </c>
      <c r="B1190" s="36" t="s">
        <v>3196</v>
      </c>
      <c r="C1190" s="36"/>
      <c r="D1190" s="36"/>
      <c r="E1190" s="36"/>
      <c r="F1190" s="144">
        <v>10.5</v>
      </c>
      <c r="G1190" s="101"/>
      <c r="H1190" s="144">
        <f>SUM(F1190*G1190)</f>
        <v>0</v>
      </c>
      <c r="I1190" s="145">
        <f>SUM(F1190*148%)</f>
        <v>15.54</v>
      </c>
      <c r="J1190" s="92"/>
      <c r="K1190" s="145">
        <f t="shared" si="19"/>
        <v>0</v>
      </c>
    </row>
    <row r="1191" spans="1:11" s="146" customFormat="1" ht="35.1" customHeight="1">
      <c r="A1191" s="105" t="s">
        <v>2752</v>
      </c>
      <c r="B1191" s="36" t="s">
        <v>3197</v>
      </c>
      <c r="C1191" s="36"/>
      <c r="D1191" s="36"/>
      <c r="E1191" s="36"/>
      <c r="F1191" s="144">
        <v>9.9</v>
      </c>
      <c r="G1191" s="101"/>
      <c r="H1191" s="144">
        <f>SUM(F1191*G1191)</f>
        <v>0</v>
      </c>
      <c r="I1191" s="145">
        <f>SUM(F1191*148%)</f>
        <v>14.652000000000001</v>
      </c>
      <c r="J1191" s="92"/>
      <c r="K1191" s="145">
        <f t="shared" si="19"/>
        <v>0</v>
      </c>
    </row>
    <row r="1192" spans="1:11" s="146" customFormat="1" ht="35.1" customHeight="1">
      <c r="A1192" s="105" t="s">
        <v>2753</v>
      </c>
      <c r="B1192" s="36" t="s">
        <v>1588</v>
      </c>
      <c r="C1192" s="36"/>
      <c r="D1192" s="36"/>
      <c r="E1192" s="36"/>
      <c r="F1192" s="144">
        <v>9.9</v>
      </c>
      <c r="G1192" s="101"/>
      <c r="H1192" s="144">
        <f>SUM(F1192*G1192)</f>
        <v>0</v>
      </c>
      <c r="I1192" s="145">
        <f>SUM(F1192*148%)</f>
        <v>14.652000000000001</v>
      </c>
      <c r="J1192" s="92"/>
      <c r="K1192" s="145">
        <f t="shared" si="19"/>
        <v>0</v>
      </c>
    </row>
    <row r="1193" spans="1:11" s="146" customFormat="1" ht="35.1" customHeight="1">
      <c r="A1193" s="105" t="s">
        <v>2754</v>
      </c>
      <c r="B1193" s="36" t="s">
        <v>1589</v>
      </c>
      <c r="C1193" s="36"/>
      <c r="D1193" s="36"/>
      <c r="E1193" s="36"/>
      <c r="F1193" s="144">
        <v>9.9</v>
      </c>
      <c r="G1193" s="101"/>
      <c r="H1193" s="144">
        <f>SUM(F1193*G1193)</f>
        <v>0</v>
      </c>
      <c r="I1193" s="145">
        <f>SUM(F1193*148%)</f>
        <v>14.652000000000001</v>
      </c>
      <c r="J1193" s="92"/>
      <c r="K1193" s="145">
        <f t="shared" si="19"/>
        <v>0</v>
      </c>
    </row>
    <row r="1194" spans="1:11" s="146" customFormat="1" ht="35.1" customHeight="1">
      <c r="A1194" s="105" t="s">
        <v>2755</v>
      </c>
      <c r="B1194" s="36" t="s">
        <v>1590</v>
      </c>
      <c r="C1194" s="36"/>
      <c r="D1194" s="36"/>
      <c r="E1194" s="36"/>
      <c r="F1194" s="144">
        <v>9.9</v>
      </c>
      <c r="G1194" s="101"/>
      <c r="H1194" s="144">
        <f>SUM(F1194*G1194)</f>
        <v>0</v>
      </c>
      <c r="I1194" s="145">
        <f>SUM(F1194*148%)</f>
        <v>14.652000000000001</v>
      </c>
      <c r="J1194" s="92"/>
      <c r="K1194" s="145">
        <f t="shared" si="19"/>
        <v>0</v>
      </c>
    </row>
    <row r="1195" spans="1:11" s="146" customFormat="1" ht="35.1" customHeight="1">
      <c r="A1195" s="105" t="s">
        <v>2756</v>
      </c>
      <c r="B1195" s="36" t="s">
        <v>1587</v>
      </c>
      <c r="C1195" s="36"/>
      <c r="D1195" s="36"/>
      <c r="E1195" s="36"/>
      <c r="F1195" s="144">
        <v>9.9</v>
      </c>
      <c r="G1195" s="101"/>
      <c r="H1195" s="144">
        <f>SUM(F1195*G1195)</f>
        <v>0</v>
      </c>
      <c r="I1195" s="145">
        <f>SUM(F1195*148%)</f>
        <v>14.652000000000001</v>
      </c>
      <c r="J1195" s="92"/>
      <c r="K1195" s="145">
        <f t="shared" si="19"/>
        <v>0</v>
      </c>
    </row>
    <row r="1196" spans="1:11" s="146" customFormat="1" ht="35.1" customHeight="1">
      <c r="A1196" s="105" t="s">
        <v>2757</v>
      </c>
      <c r="B1196" s="17" t="s">
        <v>241</v>
      </c>
      <c r="C1196" s="17"/>
      <c r="D1196" s="17"/>
      <c r="E1196" s="17"/>
      <c r="F1196" s="144">
        <v>6</v>
      </c>
      <c r="G1196" s="101"/>
      <c r="H1196" s="144">
        <f>SUM(F1196*G1196)</f>
        <v>0</v>
      </c>
      <c r="I1196" s="145">
        <f>SUM(F1196*148%)</f>
        <v>8.879999999999999</v>
      </c>
      <c r="J1196" s="92"/>
      <c r="K1196" s="145">
        <f t="shared" si="19"/>
        <v>0</v>
      </c>
    </row>
    <row r="1197" spans="1:11" s="146" customFormat="1" ht="35.1" customHeight="1">
      <c r="A1197" s="105" t="s">
        <v>2758</v>
      </c>
      <c r="B1197" s="17" t="s">
        <v>981</v>
      </c>
      <c r="C1197" s="17"/>
      <c r="D1197" s="17"/>
      <c r="E1197" s="17"/>
      <c r="F1197" s="144">
        <v>6.1</v>
      </c>
      <c r="G1197" s="101"/>
      <c r="H1197" s="144">
        <f>SUM(F1197*G1197)</f>
        <v>0</v>
      </c>
      <c r="I1197" s="145">
        <f>SUM(F1197*148%)</f>
        <v>9.0279999999999987</v>
      </c>
      <c r="J1197" s="92"/>
      <c r="K1197" s="145">
        <f t="shared" si="19"/>
        <v>0</v>
      </c>
    </row>
    <row r="1198" spans="1:11" s="146" customFormat="1" ht="35.1" customHeight="1">
      <c r="A1198" s="105" t="s">
        <v>2759</v>
      </c>
      <c r="B1198" s="36" t="s">
        <v>212</v>
      </c>
      <c r="C1198" s="36"/>
      <c r="D1198" s="36"/>
      <c r="E1198" s="36"/>
      <c r="F1198" s="144">
        <v>6.7</v>
      </c>
      <c r="G1198" s="102"/>
      <c r="H1198" s="144">
        <f>SUM(F1198*G1198)</f>
        <v>0</v>
      </c>
      <c r="I1198" s="145">
        <f>SUM(F1198*148%)</f>
        <v>9.9160000000000004</v>
      </c>
      <c r="J1198" s="92"/>
      <c r="K1198" s="145">
        <f t="shared" si="19"/>
        <v>0</v>
      </c>
    </row>
    <row r="1199" spans="1:11" s="147" customFormat="1" ht="35.1" customHeight="1">
      <c r="A1199" s="105" t="s">
        <v>2760</v>
      </c>
      <c r="B1199" s="17" t="s">
        <v>738</v>
      </c>
      <c r="C1199" s="17"/>
      <c r="D1199" s="17"/>
      <c r="E1199" s="17"/>
      <c r="F1199" s="144">
        <v>6</v>
      </c>
      <c r="G1199" s="102"/>
      <c r="H1199" s="144">
        <f>SUM(F1199*G1199)</f>
        <v>0</v>
      </c>
      <c r="I1199" s="145">
        <f>SUM(F1199*148%)</f>
        <v>8.879999999999999</v>
      </c>
      <c r="J1199" s="92"/>
      <c r="K1199" s="145">
        <f t="shared" si="19"/>
        <v>0</v>
      </c>
    </row>
    <row r="1200" spans="1:11" s="147" customFormat="1" ht="35.1" customHeight="1">
      <c r="A1200" s="105" t="s">
        <v>2761</v>
      </c>
      <c r="B1200" s="17" t="s">
        <v>891</v>
      </c>
      <c r="C1200" s="17"/>
      <c r="D1200" s="17"/>
      <c r="E1200" s="17"/>
      <c r="F1200" s="144">
        <v>6.6</v>
      </c>
      <c r="G1200" s="102"/>
      <c r="H1200" s="144">
        <f>SUM(F1200*G1200)</f>
        <v>0</v>
      </c>
      <c r="I1200" s="145">
        <f>SUM(F1200*148%)</f>
        <v>9.7679999999999989</v>
      </c>
      <c r="J1200" s="92"/>
      <c r="K1200" s="145">
        <f t="shared" si="19"/>
        <v>0</v>
      </c>
    </row>
    <row r="1201" spans="1:11" s="147" customFormat="1" ht="35.1" customHeight="1">
      <c r="A1201" s="105" t="s">
        <v>2762</v>
      </c>
      <c r="B1201" s="17" t="s">
        <v>1553</v>
      </c>
      <c r="C1201" s="17"/>
      <c r="D1201" s="17"/>
      <c r="E1201" s="17"/>
      <c r="F1201" s="144">
        <v>1</v>
      </c>
      <c r="G1201" s="101"/>
      <c r="H1201" s="144">
        <f>SUM(F1201*G1201)</f>
        <v>0</v>
      </c>
      <c r="I1201" s="145">
        <f>SUM(F1201*148%)</f>
        <v>1.48</v>
      </c>
      <c r="J1201" s="92"/>
      <c r="K1201" s="145">
        <f t="shared" si="19"/>
        <v>0</v>
      </c>
    </row>
    <row r="1202" spans="1:11" s="147" customFormat="1" ht="35.1" customHeight="1">
      <c r="A1202" s="105" t="s">
        <v>2763</v>
      </c>
      <c r="B1202" s="17" t="s">
        <v>517</v>
      </c>
      <c r="C1202" s="17"/>
      <c r="D1202" s="17"/>
      <c r="E1202" s="17"/>
      <c r="F1202" s="144">
        <v>1</v>
      </c>
      <c r="G1202" s="101"/>
      <c r="H1202" s="144">
        <f>SUM(F1202*G1202)</f>
        <v>0</v>
      </c>
      <c r="I1202" s="145">
        <f>SUM(F1202*148%)</f>
        <v>1.48</v>
      </c>
      <c r="J1202" s="92"/>
      <c r="K1202" s="145">
        <f t="shared" si="19"/>
        <v>0</v>
      </c>
    </row>
    <row r="1203" spans="1:11" s="147" customFormat="1" ht="35.1" customHeight="1">
      <c r="A1203" s="105" t="s">
        <v>2764</v>
      </c>
      <c r="B1203" s="17" t="s">
        <v>469</v>
      </c>
      <c r="C1203" s="17"/>
      <c r="D1203" s="17"/>
      <c r="E1203" s="17"/>
      <c r="F1203" s="144">
        <v>1.1000000000000001</v>
      </c>
      <c r="G1203" s="101"/>
      <c r="H1203" s="144">
        <f>SUM(F1203*G1203)</f>
        <v>0</v>
      </c>
      <c r="I1203" s="145">
        <f>SUM(F1203*148%)</f>
        <v>1.6280000000000001</v>
      </c>
      <c r="J1203" s="92"/>
      <c r="K1203" s="145">
        <f t="shared" si="19"/>
        <v>0</v>
      </c>
    </row>
    <row r="1204" spans="1:11" s="147" customFormat="1" ht="35.1" customHeight="1">
      <c r="A1204" s="105" t="s">
        <v>2765</v>
      </c>
      <c r="B1204" s="17" t="s">
        <v>696</v>
      </c>
      <c r="C1204" s="17"/>
      <c r="D1204" s="17"/>
      <c r="E1204" s="17"/>
      <c r="F1204" s="144">
        <v>0.49</v>
      </c>
      <c r="G1204" s="101"/>
      <c r="H1204" s="144">
        <f>SUM(F1204*G1204)</f>
        <v>0</v>
      </c>
      <c r="I1204" s="145">
        <f>SUM(F1204*148%)</f>
        <v>0.72519999999999996</v>
      </c>
      <c r="J1204" s="92"/>
      <c r="K1204" s="145">
        <f t="shared" si="19"/>
        <v>0</v>
      </c>
    </row>
    <row r="1205" spans="1:11" s="146" customFormat="1" ht="35.1" customHeight="1">
      <c r="A1205" s="105" t="s">
        <v>2766</v>
      </c>
      <c r="B1205" s="17" t="s">
        <v>1468</v>
      </c>
      <c r="C1205" s="17"/>
      <c r="D1205" s="17"/>
      <c r="E1205" s="17"/>
      <c r="F1205" s="144">
        <v>0.5</v>
      </c>
      <c r="G1205" s="101"/>
      <c r="H1205" s="144">
        <f>SUM(F1205*G1205)</f>
        <v>0</v>
      </c>
      <c r="I1205" s="145">
        <f>SUM(F1205*148%)</f>
        <v>0.74</v>
      </c>
      <c r="J1205" s="92"/>
      <c r="K1205" s="145">
        <f t="shared" si="19"/>
        <v>0</v>
      </c>
    </row>
    <row r="1206" spans="1:11" s="147" customFormat="1" ht="35.1" customHeight="1">
      <c r="A1206" s="105" t="s">
        <v>2767</v>
      </c>
      <c r="B1206" s="17" t="s">
        <v>381</v>
      </c>
      <c r="C1206" s="17"/>
      <c r="D1206" s="17"/>
      <c r="E1206" s="17"/>
      <c r="F1206" s="144">
        <v>0.49</v>
      </c>
      <c r="G1206" s="101"/>
      <c r="H1206" s="144">
        <f>SUM(F1206*G1206)</f>
        <v>0</v>
      </c>
      <c r="I1206" s="145">
        <f>SUM(F1206*148%)</f>
        <v>0.72519999999999996</v>
      </c>
      <c r="J1206" s="92"/>
      <c r="K1206" s="145">
        <f t="shared" si="19"/>
        <v>0</v>
      </c>
    </row>
    <row r="1207" spans="1:11" s="147" customFormat="1" ht="35.1" customHeight="1">
      <c r="A1207" s="105" t="s">
        <v>2768</v>
      </c>
      <c r="B1207" s="27" t="s">
        <v>2769</v>
      </c>
      <c r="C1207" s="27"/>
      <c r="D1207" s="27"/>
      <c r="E1207" s="27"/>
      <c r="F1207" s="144">
        <v>1.1000000000000001</v>
      </c>
      <c r="G1207" s="101"/>
      <c r="H1207" s="144">
        <f>SUM(F1207*G1207)</f>
        <v>0</v>
      </c>
      <c r="I1207" s="145">
        <f>SUM(F1207*148%)</f>
        <v>1.6280000000000001</v>
      </c>
      <c r="J1207" s="92"/>
      <c r="K1207" s="145">
        <f t="shared" si="19"/>
        <v>0</v>
      </c>
    </row>
    <row r="1208" spans="1:11" s="147" customFormat="1" ht="35.1" customHeight="1">
      <c r="A1208" s="105" t="s">
        <v>2770</v>
      </c>
      <c r="B1208" s="27" t="s">
        <v>2771</v>
      </c>
      <c r="C1208" s="27"/>
      <c r="D1208" s="27"/>
      <c r="E1208" s="27"/>
      <c r="F1208" s="144">
        <v>1.1000000000000001</v>
      </c>
      <c r="G1208" s="101"/>
      <c r="H1208" s="144">
        <f>SUM(F1208*G1208)</f>
        <v>0</v>
      </c>
      <c r="I1208" s="145">
        <f>SUM(F1208*148%)</f>
        <v>1.6280000000000001</v>
      </c>
      <c r="J1208" s="92"/>
      <c r="K1208" s="145">
        <f t="shared" si="19"/>
        <v>0</v>
      </c>
    </row>
    <row r="1209" spans="1:11" s="147" customFormat="1" ht="35.1" customHeight="1">
      <c r="A1209" s="105" t="s">
        <v>2772</v>
      </c>
      <c r="B1209" s="17" t="s">
        <v>1040</v>
      </c>
      <c r="C1209" s="17"/>
      <c r="D1209" s="17"/>
      <c r="E1209" s="17"/>
      <c r="F1209" s="144">
        <v>6.5</v>
      </c>
      <c r="G1209" s="102"/>
      <c r="H1209" s="144">
        <f>SUM(F1209*G1209)</f>
        <v>0</v>
      </c>
      <c r="I1209" s="145">
        <f>SUM(F1209*148%)</f>
        <v>9.6199999999999992</v>
      </c>
      <c r="J1209" s="92"/>
      <c r="K1209" s="145">
        <f t="shared" si="19"/>
        <v>0</v>
      </c>
    </row>
    <row r="1210" spans="1:11" s="147" customFormat="1" ht="35.1" customHeight="1">
      <c r="A1210" s="105" t="s">
        <v>2773</v>
      </c>
      <c r="B1210" s="17" t="s">
        <v>3287</v>
      </c>
      <c r="C1210" s="17"/>
      <c r="D1210" s="17"/>
      <c r="E1210" s="17"/>
      <c r="F1210" s="144">
        <v>6.5</v>
      </c>
      <c r="G1210" s="102"/>
      <c r="H1210" s="144">
        <f>SUM(F1210*G1210)</f>
        <v>0</v>
      </c>
      <c r="I1210" s="145">
        <f>SUM(F1210*148%)</f>
        <v>9.6199999999999992</v>
      </c>
      <c r="J1210" s="92"/>
      <c r="K1210" s="145">
        <f t="shared" si="19"/>
        <v>0</v>
      </c>
    </row>
    <row r="1211" spans="1:11" s="147" customFormat="1" ht="35.1" customHeight="1">
      <c r="A1211" s="105" t="s">
        <v>2774</v>
      </c>
      <c r="B1211" s="21" t="s">
        <v>519</v>
      </c>
      <c r="C1211" s="21"/>
      <c r="D1211" s="21"/>
      <c r="E1211" s="21"/>
      <c r="F1211" s="144">
        <v>1.8</v>
      </c>
      <c r="G1211" s="101"/>
      <c r="H1211" s="144">
        <f>SUM(F1211*G1211)</f>
        <v>0</v>
      </c>
      <c r="I1211" s="145">
        <f>SUM(F1211*148%)</f>
        <v>2.6640000000000001</v>
      </c>
      <c r="J1211" s="92"/>
      <c r="K1211" s="145">
        <f t="shared" si="19"/>
        <v>0</v>
      </c>
    </row>
    <row r="1212" spans="1:11" s="147" customFormat="1" ht="35.1" customHeight="1">
      <c r="A1212" s="105" t="s">
        <v>2775</v>
      </c>
      <c r="B1212" s="17" t="s">
        <v>3198</v>
      </c>
      <c r="C1212" s="17"/>
      <c r="D1212" s="17"/>
      <c r="E1212" s="17"/>
      <c r="F1212" s="144">
        <v>0.4</v>
      </c>
      <c r="G1212" s="101"/>
      <c r="H1212" s="144">
        <f>SUM(F1212*G1212)</f>
        <v>0</v>
      </c>
      <c r="I1212" s="145">
        <f>SUM(F1212*148%)</f>
        <v>0.59199999999999997</v>
      </c>
      <c r="J1212" s="92"/>
      <c r="K1212" s="145">
        <f t="shared" si="19"/>
        <v>0</v>
      </c>
    </row>
    <row r="1213" spans="1:11" s="147" customFormat="1" ht="35.1" customHeight="1">
      <c r="A1213" s="105" t="s">
        <v>1543</v>
      </c>
      <c r="B1213" s="17" t="s">
        <v>3199</v>
      </c>
      <c r="C1213" s="17"/>
      <c r="D1213" s="17"/>
      <c r="E1213" s="17"/>
      <c r="F1213" s="144">
        <v>0.49</v>
      </c>
      <c r="G1213" s="101"/>
      <c r="H1213" s="144">
        <f>SUM(F1213*G1213)</f>
        <v>0</v>
      </c>
      <c r="I1213" s="145">
        <f>SUM(F1213*148%)</f>
        <v>0.72519999999999996</v>
      </c>
      <c r="J1213" s="92"/>
      <c r="K1213" s="145">
        <f t="shared" si="19"/>
        <v>0</v>
      </c>
    </row>
    <row r="1214" spans="1:11" s="147" customFormat="1" ht="35.1" customHeight="1">
      <c r="A1214" s="105" t="s">
        <v>2776</v>
      </c>
      <c r="B1214" s="27" t="s">
        <v>3200</v>
      </c>
      <c r="C1214" s="27"/>
      <c r="D1214" s="27"/>
      <c r="E1214" s="27"/>
      <c r="F1214" s="144">
        <v>0.6</v>
      </c>
      <c r="G1214" s="101"/>
      <c r="H1214" s="144">
        <f>SUM(F1214*G1214)</f>
        <v>0</v>
      </c>
      <c r="I1214" s="145">
        <f>SUM(F1214*148%)</f>
        <v>0.88800000000000001</v>
      </c>
      <c r="J1214" s="92"/>
      <c r="K1214" s="145">
        <f t="shared" si="19"/>
        <v>0</v>
      </c>
    </row>
    <row r="1215" spans="1:11" s="147" customFormat="1" ht="35.1" customHeight="1">
      <c r="A1215" s="105" t="s">
        <v>2777</v>
      </c>
      <c r="B1215" s="17" t="s">
        <v>566</v>
      </c>
      <c r="C1215" s="17"/>
      <c r="D1215" s="17"/>
      <c r="E1215" s="17"/>
      <c r="F1215" s="144">
        <v>0.28000000000000003</v>
      </c>
      <c r="G1215" s="101"/>
      <c r="H1215" s="144">
        <f>SUM(F1215*G1215)</f>
        <v>0</v>
      </c>
      <c r="I1215" s="145">
        <f>SUM(F1215*148%)</f>
        <v>0.41440000000000005</v>
      </c>
      <c r="J1215" s="92"/>
      <c r="K1215" s="145">
        <f t="shared" si="19"/>
        <v>0</v>
      </c>
    </row>
    <row r="1216" spans="1:11" s="147" customFormat="1" ht="35.1" customHeight="1">
      <c r="A1216" s="105" t="s">
        <v>2778</v>
      </c>
      <c r="B1216" s="16" t="s">
        <v>826</v>
      </c>
      <c r="C1216" s="16"/>
      <c r="D1216" s="16"/>
      <c r="E1216" s="16"/>
      <c r="F1216" s="144">
        <v>11.2</v>
      </c>
      <c r="G1216" s="101"/>
      <c r="H1216" s="144">
        <f>SUM(F1216*G1216)</f>
        <v>0</v>
      </c>
      <c r="I1216" s="145">
        <f>SUM(F1216*148%)</f>
        <v>16.576000000000001</v>
      </c>
      <c r="J1216" s="92"/>
      <c r="K1216" s="145">
        <f t="shared" si="19"/>
        <v>0</v>
      </c>
    </row>
    <row r="1217" spans="1:11" s="147" customFormat="1" ht="35.1" customHeight="1">
      <c r="A1217" s="105" t="s">
        <v>2779</v>
      </c>
      <c r="B1217" s="17" t="s">
        <v>378</v>
      </c>
      <c r="C1217" s="17"/>
      <c r="D1217" s="17"/>
      <c r="E1217" s="17"/>
      <c r="F1217" s="144">
        <v>4.9000000000000004</v>
      </c>
      <c r="G1217" s="101"/>
      <c r="H1217" s="144">
        <f>SUM(F1217*G1217)</f>
        <v>0</v>
      </c>
      <c r="I1217" s="145">
        <f>SUM(F1217*148%)</f>
        <v>7.2520000000000007</v>
      </c>
      <c r="J1217" s="92"/>
      <c r="K1217" s="145">
        <f t="shared" si="19"/>
        <v>0</v>
      </c>
    </row>
    <row r="1218" spans="1:11" s="147" customFormat="1" ht="35.1" customHeight="1">
      <c r="A1218" s="105" t="s">
        <v>2780</v>
      </c>
      <c r="B1218" s="17" t="s">
        <v>1537</v>
      </c>
      <c r="C1218" s="17"/>
      <c r="D1218" s="17"/>
      <c r="E1218" s="17"/>
      <c r="F1218" s="144">
        <v>4.9000000000000004</v>
      </c>
      <c r="G1218" s="101"/>
      <c r="H1218" s="144">
        <f>SUM(F1218*G1218)</f>
        <v>0</v>
      </c>
      <c r="I1218" s="145">
        <f>SUM(F1218*148%)</f>
        <v>7.2520000000000007</v>
      </c>
      <c r="J1218" s="92"/>
      <c r="K1218" s="145">
        <f t="shared" si="19"/>
        <v>0</v>
      </c>
    </row>
    <row r="1219" spans="1:11" s="147" customFormat="1" ht="35.1" customHeight="1">
      <c r="A1219" s="105" t="s">
        <v>2781</v>
      </c>
      <c r="B1219" s="36" t="s">
        <v>379</v>
      </c>
      <c r="C1219" s="36"/>
      <c r="D1219" s="36"/>
      <c r="E1219" s="36"/>
      <c r="F1219" s="144">
        <v>4.9000000000000004</v>
      </c>
      <c r="G1219" s="102"/>
      <c r="H1219" s="144">
        <f>SUM(F1219*G1219)</f>
        <v>0</v>
      </c>
      <c r="I1219" s="145">
        <f>SUM(F1219*148%)</f>
        <v>7.2520000000000007</v>
      </c>
      <c r="J1219" s="92"/>
      <c r="K1219" s="145">
        <f t="shared" si="19"/>
        <v>0</v>
      </c>
    </row>
    <row r="1220" spans="1:11" s="147" customFormat="1" ht="35.1" customHeight="1">
      <c r="A1220" s="105" t="s">
        <v>64</v>
      </c>
      <c r="B1220" s="17" t="s">
        <v>380</v>
      </c>
      <c r="C1220" s="17"/>
      <c r="D1220" s="17"/>
      <c r="E1220" s="17"/>
      <c r="F1220" s="144">
        <v>4.9000000000000004</v>
      </c>
      <c r="G1220" s="101"/>
      <c r="H1220" s="144">
        <f>SUM(F1220*G1220)</f>
        <v>0</v>
      </c>
      <c r="I1220" s="145">
        <f>SUM(F1220*148%)</f>
        <v>7.2520000000000007</v>
      </c>
      <c r="J1220" s="92"/>
      <c r="K1220" s="145">
        <f t="shared" si="19"/>
        <v>0</v>
      </c>
    </row>
    <row r="1221" spans="1:11" s="147" customFormat="1" ht="35.1" customHeight="1">
      <c r="A1221" s="105" t="s">
        <v>2782</v>
      </c>
      <c r="B1221" s="17" t="s">
        <v>1536</v>
      </c>
      <c r="C1221" s="17"/>
      <c r="D1221" s="17"/>
      <c r="E1221" s="17"/>
      <c r="F1221" s="144">
        <v>4.9000000000000004</v>
      </c>
      <c r="G1221" s="101"/>
      <c r="H1221" s="144">
        <f>SUM(F1221*G1221)</f>
        <v>0</v>
      </c>
      <c r="I1221" s="145">
        <f>SUM(F1221*148%)</f>
        <v>7.2520000000000007</v>
      </c>
      <c r="J1221" s="92"/>
      <c r="K1221" s="145">
        <f t="shared" si="19"/>
        <v>0</v>
      </c>
    </row>
    <row r="1222" spans="1:11" s="147" customFormat="1" ht="35.1" customHeight="1">
      <c r="A1222" s="105" t="s">
        <v>2783</v>
      </c>
      <c r="B1222" s="36" t="s">
        <v>1475</v>
      </c>
      <c r="C1222" s="36"/>
      <c r="D1222" s="36"/>
      <c r="E1222" s="36"/>
      <c r="F1222" s="144">
        <v>5</v>
      </c>
      <c r="G1222" s="101"/>
      <c r="H1222" s="144">
        <f>SUM(F1222*G1222)</f>
        <v>0</v>
      </c>
      <c r="I1222" s="145">
        <f>SUM(F1222*148%)</f>
        <v>7.4</v>
      </c>
      <c r="J1222" s="92"/>
      <c r="K1222" s="145">
        <f t="shared" si="19"/>
        <v>0</v>
      </c>
    </row>
    <row r="1223" spans="1:11" s="147" customFormat="1" ht="35.1" customHeight="1">
      <c r="A1223" s="105" t="s">
        <v>2784</v>
      </c>
      <c r="B1223" s="36" t="s">
        <v>1476</v>
      </c>
      <c r="C1223" s="36"/>
      <c r="D1223" s="36"/>
      <c r="E1223" s="36"/>
      <c r="F1223" s="144">
        <v>5</v>
      </c>
      <c r="G1223" s="101"/>
      <c r="H1223" s="144">
        <f>SUM(F1223*G1223)</f>
        <v>0</v>
      </c>
      <c r="I1223" s="145">
        <f>SUM(F1223*148%)</f>
        <v>7.4</v>
      </c>
      <c r="J1223" s="92"/>
      <c r="K1223" s="145">
        <f t="shared" si="19"/>
        <v>0</v>
      </c>
    </row>
    <row r="1224" spans="1:11" s="147" customFormat="1" ht="35.1" customHeight="1">
      <c r="A1224" s="105" t="s">
        <v>518</v>
      </c>
      <c r="B1224" s="36" t="s">
        <v>1477</v>
      </c>
      <c r="C1224" s="36"/>
      <c r="D1224" s="36"/>
      <c r="E1224" s="36"/>
      <c r="F1224" s="144">
        <v>5</v>
      </c>
      <c r="G1224" s="101"/>
      <c r="H1224" s="144">
        <f>SUM(F1224*G1224)</f>
        <v>0</v>
      </c>
      <c r="I1224" s="145">
        <f>SUM(F1224*148%)</f>
        <v>7.4</v>
      </c>
      <c r="J1224" s="92"/>
      <c r="K1224" s="145">
        <f t="shared" si="19"/>
        <v>0</v>
      </c>
    </row>
    <row r="1225" spans="1:11" s="147" customFormat="1" ht="35.1" customHeight="1">
      <c r="A1225" s="105" t="s">
        <v>1241</v>
      </c>
      <c r="B1225" s="36" t="s">
        <v>1474</v>
      </c>
      <c r="C1225" s="36"/>
      <c r="D1225" s="36"/>
      <c r="E1225" s="36"/>
      <c r="F1225" s="144">
        <v>5</v>
      </c>
      <c r="G1225" s="102"/>
      <c r="H1225" s="144">
        <f>SUM(F1225*G1225)</f>
        <v>0</v>
      </c>
      <c r="I1225" s="145">
        <f>SUM(F1225*148%)</f>
        <v>7.4</v>
      </c>
      <c r="J1225" s="92"/>
      <c r="K1225" s="145">
        <f t="shared" si="19"/>
        <v>0</v>
      </c>
    </row>
    <row r="1226" spans="1:11" s="146" customFormat="1" ht="35.1" customHeight="1">
      <c r="A1226" s="105" t="s">
        <v>2785</v>
      </c>
      <c r="B1226" s="36" t="s">
        <v>453</v>
      </c>
      <c r="C1226" s="36"/>
      <c r="D1226" s="36"/>
      <c r="E1226" s="36"/>
      <c r="F1226" s="144">
        <v>4.9000000000000004</v>
      </c>
      <c r="G1226" s="101"/>
      <c r="H1226" s="144">
        <f>SUM(F1226*G1226)</f>
        <v>0</v>
      </c>
      <c r="I1226" s="145">
        <f>SUM(F1226*148%)</f>
        <v>7.2520000000000007</v>
      </c>
      <c r="J1226" s="92"/>
      <c r="K1226" s="145">
        <f t="shared" si="19"/>
        <v>0</v>
      </c>
    </row>
    <row r="1227" spans="1:11" s="146" customFormat="1" ht="35.1" customHeight="1">
      <c r="A1227" s="105" t="s">
        <v>2786</v>
      </c>
      <c r="B1227" s="36" t="s">
        <v>454</v>
      </c>
      <c r="C1227" s="36"/>
      <c r="D1227" s="36"/>
      <c r="E1227" s="36"/>
      <c r="F1227" s="144">
        <v>4.9000000000000004</v>
      </c>
      <c r="G1227" s="101"/>
      <c r="H1227" s="144">
        <f>SUM(F1227*G1227)</f>
        <v>0</v>
      </c>
      <c r="I1227" s="145">
        <f>SUM(F1227*148%)</f>
        <v>7.2520000000000007</v>
      </c>
      <c r="J1227" s="92"/>
      <c r="K1227" s="145">
        <f t="shared" si="19"/>
        <v>0</v>
      </c>
    </row>
    <row r="1228" spans="1:11" s="146" customFormat="1" ht="35.1" customHeight="1">
      <c r="A1228" s="105" t="s">
        <v>2787</v>
      </c>
      <c r="B1228" s="36" t="s">
        <v>455</v>
      </c>
      <c r="C1228" s="36"/>
      <c r="D1228" s="36"/>
      <c r="E1228" s="36"/>
      <c r="F1228" s="144">
        <v>4.9000000000000004</v>
      </c>
      <c r="G1228" s="101"/>
      <c r="H1228" s="144">
        <f>SUM(F1228*G1228)</f>
        <v>0</v>
      </c>
      <c r="I1228" s="145">
        <f>SUM(F1228*148%)</f>
        <v>7.2520000000000007</v>
      </c>
      <c r="J1228" s="92"/>
      <c r="K1228" s="145">
        <f t="shared" si="19"/>
        <v>0</v>
      </c>
    </row>
    <row r="1229" spans="1:11" s="146" customFormat="1" ht="35.1" customHeight="1">
      <c r="A1229" s="105" t="s">
        <v>2788</v>
      </c>
      <c r="B1229" s="36" t="s">
        <v>452</v>
      </c>
      <c r="C1229" s="36"/>
      <c r="D1229" s="36"/>
      <c r="E1229" s="36"/>
      <c r="F1229" s="144">
        <v>4.9000000000000004</v>
      </c>
      <c r="G1229" s="101"/>
      <c r="H1229" s="144">
        <f>SUM(F1229*G1229)</f>
        <v>0</v>
      </c>
      <c r="I1229" s="145">
        <f>SUM(F1229*148%)</f>
        <v>7.2520000000000007</v>
      </c>
      <c r="J1229" s="92"/>
      <c r="K1229" s="145">
        <f t="shared" si="19"/>
        <v>0</v>
      </c>
    </row>
    <row r="1230" spans="1:11" s="146" customFormat="1" ht="35.1" customHeight="1">
      <c r="A1230" s="105" t="s">
        <v>3237</v>
      </c>
      <c r="B1230" s="17" t="s">
        <v>538</v>
      </c>
      <c r="C1230" s="17"/>
      <c r="D1230" s="17"/>
      <c r="E1230" s="17"/>
      <c r="F1230" s="144">
        <v>1</v>
      </c>
      <c r="G1230" s="101"/>
      <c r="H1230" s="144">
        <f>SUM(F1230*G1230)</f>
        <v>0</v>
      </c>
      <c r="I1230" s="145">
        <f>SUM(F1230*148%)</f>
        <v>1.48</v>
      </c>
      <c r="J1230" s="92"/>
      <c r="K1230" s="145">
        <f t="shared" si="19"/>
        <v>0</v>
      </c>
    </row>
    <row r="1231" spans="1:11" s="146" customFormat="1" ht="35.1" customHeight="1">
      <c r="A1231" s="105" t="s">
        <v>2790</v>
      </c>
      <c r="B1231" s="37" t="s">
        <v>932</v>
      </c>
      <c r="C1231" s="37"/>
      <c r="D1231" s="37"/>
      <c r="E1231" s="37"/>
      <c r="F1231" s="144">
        <v>3.39</v>
      </c>
      <c r="G1231" s="102"/>
      <c r="H1231" s="144">
        <f>SUM(F1231*G1231)</f>
        <v>0</v>
      </c>
      <c r="I1231" s="145">
        <f>SUM(F1231*148%)</f>
        <v>5.0171999999999999</v>
      </c>
      <c r="J1231" s="92"/>
      <c r="K1231" s="145">
        <f t="shared" si="19"/>
        <v>0</v>
      </c>
    </row>
    <row r="1232" spans="1:11" s="146" customFormat="1" ht="35.1" customHeight="1">
      <c r="A1232" s="105" t="s">
        <v>2791</v>
      </c>
      <c r="B1232" s="37" t="s">
        <v>423</v>
      </c>
      <c r="C1232" s="37"/>
      <c r="D1232" s="37"/>
      <c r="E1232" s="37"/>
      <c r="F1232" s="144">
        <v>3.3897599999999999</v>
      </c>
      <c r="G1232" s="102"/>
      <c r="H1232" s="144">
        <f>SUM(F1232*G1232)</f>
        <v>0</v>
      </c>
      <c r="I1232" s="145">
        <f>SUM(F1232*148%)</f>
        <v>5.0168447999999994</v>
      </c>
      <c r="J1232" s="92"/>
      <c r="K1232" s="145">
        <f t="shared" si="19"/>
        <v>0</v>
      </c>
    </row>
    <row r="1233" spans="1:11" s="146" customFormat="1" ht="35.1" customHeight="1">
      <c r="A1233" s="105" t="s">
        <v>2792</v>
      </c>
      <c r="B1233" s="17" t="s">
        <v>922</v>
      </c>
      <c r="C1233" s="17"/>
      <c r="D1233" s="17"/>
      <c r="E1233" s="17"/>
      <c r="F1233" s="144">
        <v>2.1</v>
      </c>
      <c r="G1233" s="102"/>
      <c r="H1233" s="144">
        <f>SUM(F1233*G1233)</f>
        <v>0</v>
      </c>
      <c r="I1233" s="145">
        <f>SUM(F1233*148%)</f>
        <v>3.1080000000000001</v>
      </c>
      <c r="J1233" s="92"/>
      <c r="K1233" s="145">
        <f t="shared" ref="K1233:K1296" si="20">J1233*I1233</f>
        <v>0</v>
      </c>
    </row>
    <row r="1234" spans="1:11" s="146" customFormat="1" ht="35.1" customHeight="1">
      <c r="A1234" s="105" t="s">
        <v>1195</v>
      </c>
      <c r="B1234" s="37" t="s">
        <v>1330</v>
      </c>
      <c r="C1234" s="37"/>
      <c r="D1234" s="37"/>
      <c r="E1234" s="37"/>
      <c r="F1234" s="144">
        <v>0.9</v>
      </c>
      <c r="G1234" s="102"/>
      <c r="H1234" s="144">
        <f>SUM(F1234*G1234)</f>
        <v>0</v>
      </c>
      <c r="I1234" s="145">
        <f>SUM(F1234*148%)</f>
        <v>1.3320000000000001</v>
      </c>
      <c r="J1234" s="92"/>
      <c r="K1234" s="145">
        <f t="shared" si="20"/>
        <v>0</v>
      </c>
    </row>
    <row r="1235" spans="1:11" s="146" customFormat="1" ht="35.1" customHeight="1">
      <c r="A1235" s="105" t="s">
        <v>1196</v>
      </c>
      <c r="B1235" s="37" t="s">
        <v>1331</v>
      </c>
      <c r="C1235" s="37"/>
      <c r="D1235" s="37"/>
      <c r="E1235" s="37"/>
      <c r="F1235" s="144">
        <v>1</v>
      </c>
      <c r="G1235" s="102"/>
      <c r="H1235" s="144">
        <f>SUM(F1235*G1235)</f>
        <v>0</v>
      </c>
      <c r="I1235" s="145">
        <f>SUM(F1235*148%)</f>
        <v>1.48</v>
      </c>
      <c r="J1235" s="92"/>
      <c r="K1235" s="145">
        <f t="shared" si="20"/>
        <v>0</v>
      </c>
    </row>
    <row r="1236" spans="1:11" s="146" customFormat="1" ht="35.1" customHeight="1">
      <c r="A1236" s="105" t="s">
        <v>121</v>
      </c>
      <c r="B1236" s="17" t="s">
        <v>559</v>
      </c>
      <c r="C1236" s="17"/>
      <c r="D1236" s="17"/>
      <c r="E1236" s="17"/>
      <c r="F1236" s="144">
        <v>10.65</v>
      </c>
      <c r="G1236" s="101"/>
      <c r="H1236" s="144">
        <f>SUM(F1236*G1236)</f>
        <v>0</v>
      </c>
      <c r="I1236" s="145">
        <f>SUM(F1236*148%)</f>
        <v>15.762</v>
      </c>
      <c r="J1236" s="92"/>
      <c r="K1236" s="145">
        <f t="shared" si="20"/>
        <v>0</v>
      </c>
    </row>
    <row r="1237" spans="1:11" s="146" customFormat="1" ht="35.1" customHeight="1">
      <c r="A1237" s="105" t="s">
        <v>2793</v>
      </c>
      <c r="B1237" s="43" t="s">
        <v>930</v>
      </c>
      <c r="C1237" s="43"/>
      <c r="D1237" s="43"/>
      <c r="E1237" s="43"/>
      <c r="F1237" s="144">
        <v>0.8</v>
      </c>
      <c r="G1237" s="101"/>
      <c r="H1237" s="144">
        <f>SUM(F1237*G1237)</f>
        <v>0</v>
      </c>
      <c r="I1237" s="145">
        <f>SUM(F1237*148%)</f>
        <v>1.1839999999999999</v>
      </c>
      <c r="J1237" s="92"/>
      <c r="K1237" s="145">
        <f t="shared" si="20"/>
        <v>0</v>
      </c>
    </row>
    <row r="1238" spans="1:11" s="146" customFormat="1" ht="35.1" customHeight="1">
      <c r="A1238" s="105" t="s">
        <v>2794</v>
      </c>
      <c r="B1238" s="46" t="s">
        <v>610</v>
      </c>
      <c r="C1238" s="46"/>
      <c r="D1238" s="46"/>
      <c r="E1238" s="46"/>
      <c r="F1238" s="144">
        <v>2.87616</v>
      </c>
      <c r="G1238" s="101"/>
      <c r="H1238" s="144">
        <f>SUM(F1238*G1238)</f>
        <v>0</v>
      </c>
      <c r="I1238" s="145">
        <f>SUM(F1238*148%)</f>
        <v>4.2567168000000004</v>
      </c>
      <c r="J1238" s="92"/>
      <c r="K1238" s="145">
        <f t="shared" si="20"/>
        <v>0</v>
      </c>
    </row>
    <row r="1239" spans="1:11" s="146" customFormat="1" ht="35.1" customHeight="1">
      <c r="A1239" s="105" t="s">
        <v>2795</v>
      </c>
      <c r="B1239" s="91" t="s">
        <v>2796</v>
      </c>
      <c r="C1239" s="91"/>
      <c r="D1239" s="91"/>
      <c r="E1239" s="91"/>
      <c r="F1239" s="144">
        <v>5.3</v>
      </c>
      <c r="G1239" s="101"/>
      <c r="H1239" s="144">
        <f>SUM(F1239*G1239)</f>
        <v>0</v>
      </c>
      <c r="I1239" s="145">
        <f>SUM(F1239*148%)</f>
        <v>7.8439999999999994</v>
      </c>
      <c r="J1239" s="92"/>
      <c r="K1239" s="145">
        <f t="shared" si="20"/>
        <v>0</v>
      </c>
    </row>
    <row r="1240" spans="1:11" s="146" customFormat="1" ht="35.1" customHeight="1">
      <c r="A1240" s="105" t="s">
        <v>2797</v>
      </c>
      <c r="B1240" s="27" t="s">
        <v>134</v>
      </c>
      <c r="C1240" s="27"/>
      <c r="D1240" s="27"/>
      <c r="E1240" s="27"/>
      <c r="F1240" s="144">
        <v>5.3</v>
      </c>
      <c r="G1240" s="101"/>
      <c r="H1240" s="144">
        <f>SUM(F1240*G1240)</f>
        <v>0</v>
      </c>
      <c r="I1240" s="145">
        <f>SUM(F1240*148%)</f>
        <v>7.8439999999999994</v>
      </c>
      <c r="J1240" s="92"/>
      <c r="K1240" s="145">
        <f t="shared" si="20"/>
        <v>0</v>
      </c>
    </row>
    <row r="1241" spans="1:11" s="146" customFormat="1" ht="35.1" customHeight="1">
      <c r="A1241" s="105" t="s">
        <v>2798</v>
      </c>
      <c r="B1241" s="45" t="s">
        <v>201</v>
      </c>
      <c r="C1241" s="45"/>
      <c r="D1241" s="45"/>
      <c r="E1241" s="45"/>
      <c r="F1241" s="144">
        <v>3.80064</v>
      </c>
      <c r="G1241" s="101"/>
      <c r="H1241" s="144">
        <f>SUM(F1241*G1241)</f>
        <v>0</v>
      </c>
      <c r="I1241" s="145">
        <f>SUM(F1241*148%)</f>
        <v>5.6249472000000003</v>
      </c>
      <c r="J1241" s="92"/>
      <c r="K1241" s="145">
        <f t="shared" si="20"/>
        <v>0</v>
      </c>
    </row>
    <row r="1242" spans="1:11" s="146" customFormat="1" ht="35.1" customHeight="1">
      <c r="A1242" s="105" t="s">
        <v>2799</v>
      </c>
      <c r="B1242" s="45" t="s">
        <v>131</v>
      </c>
      <c r="C1242" s="45"/>
      <c r="D1242" s="45"/>
      <c r="E1242" s="45"/>
      <c r="F1242" s="144">
        <v>3.80064</v>
      </c>
      <c r="G1242" s="101"/>
      <c r="H1242" s="144">
        <f>SUM(F1242*G1242)</f>
        <v>0</v>
      </c>
      <c r="I1242" s="145">
        <f>SUM(F1242*148%)</f>
        <v>5.6249472000000003</v>
      </c>
      <c r="J1242" s="92"/>
      <c r="K1242" s="145">
        <f t="shared" si="20"/>
        <v>0</v>
      </c>
    </row>
    <row r="1243" spans="1:11" s="146" customFormat="1" ht="35.1" customHeight="1">
      <c r="A1243" s="105" t="s">
        <v>132</v>
      </c>
      <c r="B1243" s="45" t="s">
        <v>220</v>
      </c>
      <c r="C1243" s="45"/>
      <c r="D1243" s="45"/>
      <c r="E1243" s="45"/>
      <c r="F1243" s="144">
        <v>10.5</v>
      </c>
      <c r="G1243" s="101"/>
      <c r="H1243" s="144">
        <f>SUM(F1243*G1243)</f>
        <v>0</v>
      </c>
      <c r="I1243" s="145">
        <f>SUM(F1243*148%)</f>
        <v>15.54</v>
      </c>
      <c r="J1243" s="92"/>
      <c r="K1243" s="145">
        <f t="shared" si="20"/>
        <v>0</v>
      </c>
    </row>
    <row r="1244" spans="1:11" s="146" customFormat="1" ht="35.1" customHeight="1">
      <c r="A1244" s="105" t="s">
        <v>2800</v>
      </c>
      <c r="B1244" s="45" t="s">
        <v>298</v>
      </c>
      <c r="C1244" s="45"/>
      <c r="D1244" s="45"/>
      <c r="E1244" s="45"/>
      <c r="F1244" s="144">
        <v>10</v>
      </c>
      <c r="G1244" s="101"/>
      <c r="H1244" s="144">
        <f>SUM(F1244*G1244)</f>
        <v>0</v>
      </c>
      <c r="I1244" s="145">
        <f>SUM(F1244*148%)</f>
        <v>14.8</v>
      </c>
      <c r="J1244" s="92"/>
      <c r="K1244" s="145">
        <f t="shared" si="20"/>
        <v>0</v>
      </c>
    </row>
    <row r="1245" spans="1:11" s="146" customFormat="1" ht="35.1" customHeight="1">
      <c r="A1245" s="105" t="s">
        <v>2801</v>
      </c>
      <c r="B1245" s="46" t="s">
        <v>1393</v>
      </c>
      <c r="C1245" s="46"/>
      <c r="D1245" s="46"/>
      <c r="E1245" s="46"/>
      <c r="F1245" s="144">
        <v>2</v>
      </c>
      <c r="G1245" s="101"/>
      <c r="H1245" s="144">
        <f>SUM(F1245*G1245)</f>
        <v>0</v>
      </c>
      <c r="I1245" s="145">
        <f>SUM(F1245*148%)</f>
        <v>2.96</v>
      </c>
      <c r="J1245" s="92"/>
      <c r="K1245" s="145">
        <f t="shared" si="20"/>
        <v>0</v>
      </c>
    </row>
    <row r="1246" spans="1:11" s="146" customFormat="1" ht="35.1" customHeight="1">
      <c r="A1246" s="105" t="s">
        <v>2802</v>
      </c>
      <c r="B1246" s="46" t="s">
        <v>1394</v>
      </c>
      <c r="C1246" s="46"/>
      <c r="D1246" s="46"/>
      <c r="E1246" s="46"/>
      <c r="F1246" s="144">
        <v>2</v>
      </c>
      <c r="G1246" s="101"/>
      <c r="H1246" s="144">
        <f>SUM(F1246*G1246)</f>
        <v>0</v>
      </c>
      <c r="I1246" s="145">
        <f>SUM(F1246*148%)</f>
        <v>2.96</v>
      </c>
      <c r="J1246" s="92"/>
      <c r="K1246" s="145">
        <f t="shared" si="20"/>
        <v>0</v>
      </c>
    </row>
    <row r="1247" spans="1:11" s="146" customFormat="1" ht="35.1" customHeight="1">
      <c r="A1247" s="105" t="s">
        <v>130</v>
      </c>
      <c r="B1247" s="44" t="s">
        <v>129</v>
      </c>
      <c r="C1247" s="44"/>
      <c r="D1247" s="44"/>
      <c r="E1247" s="44"/>
      <c r="F1247" s="144">
        <v>3.8</v>
      </c>
      <c r="G1247" s="101"/>
      <c r="H1247" s="144">
        <f>SUM(F1247*G1247)</f>
        <v>0</v>
      </c>
      <c r="I1247" s="145">
        <f>SUM(F1247*148%)</f>
        <v>5.6239999999999997</v>
      </c>
      <c r="J1247" s="92"/>
      <c r="K1247" s="145">
        <f t="shared" si="20"/>
        <v>0</v>
      </c>
    </row>
    <row r="1248" spans="1:11" s="146" customFormat="1" ht="35.1" customHeight="1">
      <c r="A1248" s="105" t="s">
        <v>200</v>
      </c>
      <c r="B1248" s="37" t="s">
        <v>133</v>
      </c>
      <c r="C1248" s="37"/>
      <c r="D1248" s="37"/>
      <c r="E1248" s="37"/>
      <c r="F1248" s="144">
        <v>0.55000000000000004</v>
      </c>
      <c r="G1248" s="102"/>
      <c r="H1248" s="144">
        <f>SUM(F1248*G1248)</f>
        <v>0</v>
      </c>
      <c r="I1248" s="145">
        <f>SUM(F1248*148%)</f>
        <v>0.81400000000000006</v>
      </c>
      <c r="J1248" s="92"/>
      <c r="K1248" s="145">
        <f t="shared" si="20"/>
        <v>0</v>
      </c>
    </row>
    <row r="1249" spans="1:11" s="146" customFormat="1" ht="35.1" customHeight="1">
      <c r="A1249" s="105" t="s">
        <v>3238</v>
      </c>
      <c r="B1249" s="37" t="s">
        <v>357</v>
      </c>
      <c r="C1249" s="37"/>
      <c r="D1249" s="37"/>
      <c r="E1249" s="37"/>
      <c r="F1249" s="144">
        <v>2.85</v>
      </c>
      <c r="G1249" s="102"/>
      <c r="H1249" s="144">
        <f>SUM(F1249*G1249)</f>
        <v>0</v>
      </c>
      <c r="I1249" s="145">
        <f>SUM(F1249*148%)</f>
        <v>4.218</v>
      </c>
      <c r="J1249" s="92"/>
      <c r="K1249" s="145">
        <f t="shared" si="20"/>
        <v>0</v>
      </c>
    </row>
    <row r="1250" spans="1:11" s="146" customFormat="1" ht="35.1" customHeight="1">
      <c r="A1250" s="105" t="s">
        <v>2803</v>
      </c>
      <c r="B1250" s="36" t="s">
        <v>1600</v>
      </c>
      <c r="C1250" s="36"/>
      <c r="D1250" s="36"/>
      <c r="E1250" s="36"/>
      <c r="F1250" s="144">
        <v>1.4</v>
      </c>
      <c r="G1250" s="102"/>
      <c r="H1250" s="144">
        <f>SUM(F1250*G1250)</f>
        <v>0</v>
      </c>
      <c r="I1250" s="145">
        <f>SUM(F1250*148%)</f>
        <v>2.0720000000000001</v>
      </c>
      <c r="J1250" s="92"/>
      <c r="K1250" s="145">
        <f t="shared" si="20"/>
        <v>0</v>
      </c>
    </row>
    <row r="1251" spans="1:11" s="146" customFormat="1" ht="35.1" customHeight="1">
      <c r="A1251" s="105" t="s">
        <v>2804</v>
      </c>
      <c r="B1251" s="36" t="s">
        <v>1473</v>
      </c>
      <c r="C1251" s="36"/>
      <c r="D1251" s="36"/>
      <c r="E1251" s="36"/>
      <c r="F1251" s="144">
        <v>7</v>
      </c>
      <c r="G1251" s="102"/>
      <c r="H1251" s="144">
        <f>SUM(F1251*G1251)</f>
        <v>0</v>
      </c>
      <c r="I1251" s="145">
        <f>SUM(F1251*148%)</f>
        <v>10.36</v>
      </c>
      <c r="J1251" s="92"/>
      <c r="K1251" s="145">
        <f t="shared" si="20"/>
        <v>0</v>
      </c>
    </row>
    <row r="1252" spans="1:11" s="146" customFormat="1" ht="35.1" customHeight="1">
      <c r="A1252" s="105" t="s">
        <v>2805</v>
      </c>
      <c r="B1252" s="17" t="s">
        <v>1426</v>
      </c>
      <c r="C1252" s="17"/>
      <c r="D1252" s="17"/>
      <c r="E1252" s="17"/>
      <c r="F1252" s="144">
        <v>6.6</v>
      </c>
      <c r="G1252" s="102"/>
      <c r="H1252" s="144">
        <f>SUM(F1252*G1252)</f>
        <v>0</v>
      </c>
      <c r="I1252" s="145">
        <f>SUM(F1252*148%)</f>
        <v>9.7679999999999989</v>
      </c>
      <c r="J1252" s="92"/>
      <c r="K1252" s="145">
        <f t="shared" si="20"/>
        <v>0</v>
      </c>
    </row>
    <row r="1253" spans="1:11" s="146" customFormat="1" ht="35.1" customHeight="1">
      <c r="A1253" s="105" t="s">
        <v>2806</v>
      </c>
      <c r="B1253" s="36" t="s">
        <v>1427</v>
      </c>
      <c r="C1253" s="36"/>
      <c r="D1253" s="36"/>
      <c r="E1253" s="36"/>
      <c r="F1253" s="144">
        <v>6.6</v>
      </c>
      <c r="G1253" s="102"/>
      <c r="H1253" s="144">
        <f>SUM(F1253*G1253)</f>
        <v>0</v>
      </c>
      <c r="I1253" s="145">
        <f>SUM(F1253*148%)</f>
        <v>9.7679999999999989</v>
      </c>
      <c r="J1253" s="92"/>
      <c r="K1253" s="145">
        <f t="shared" si="20"/>
        <v>0</v>
      </c>
    </row>
    <row r="1254" spans="1:11" s="146" customFormat="1" ht="35.1" customHeight="1">
      <c r="A1254" s="105" t="s">
        <v>2807</v>
      </c>
      <c r="B1254" s="36" t="s">
        <v>755</v>
      </c>
      <c r="C1254" s="36"/>
      <c r="D1254" s="36"/>
      <c r="E1254" s="36"/>
      <c r="F1254" s="144">
        <v>1.8489599999999999</v>
      </c>
      <c r="G1254" s="102"/>
      <c r="H1254" s="144">
        <f>SUM(F1254*G1254)</f>
        <v>0</v>
      </c>
      <c r="I1254" s="145">
        <f>SUM(F1254*148%)</f>
        <v>2.7364607999999997</v>
      </c>
      <c r="J1254" s="92"/>
      <c r="K1254" s="145">
        <f t="shared" si="20"/>
        <v>0</v>
      </c>
    </row>
    <row r="1255" spans="1:11" s="146" customFormat="1" ht="35.1" customHeight="1">
      <c r="A1255" s="105" t="s">
        <v>2808</v>
      </c>
      <c r="B1255" s="37" t="s">
        <v>1085</v>
      </c>
      <c r="C1255" s="37"/>
      <c r="D1255" s="37"/>
      <c r="E1255" s="37"/>
      <c r="F1255" s="144">
        <v>1.5</v>
      </c>
      <c r="G1255" s="102"/>
      <c r="H1255" s="144">
        <f>SUM(F1255*G1255)</f>
        <v>0</v>
      </c>
      <c r="I1255" s="145">
        <f>SUM(F1255*148%)</f>
        <v>2.2199999999999998</v>
      </c>
      <c r="J1255" s="92"/>
      <c r="K1255" s="145">
        <f t="shared" si="20"/>
        <v>0</v>
      </c>
    </row>
    <row r="1256" spans="1:11" s="146" customFormat="1" ht="35.1" customHeight="1">
      <c r="A1256" s="105" t="s">
        <v>2809</v>
      </c>
      <c r="B1256" s="37" t="s">
        <v>1081</v>
      </c>
      <c r="C1256" s="37"/>
      <c r="D1256" s="37"/>
      <c r="E1256" s="37"/>
      <c r="F1256" s="144">
        <v>1</v>
      </c>
      <c r="G1256" s="102"/>
      <c r="H1256" s="144">
        <f>SUM(F1256*G1256)</f>
        <v>0</v>
      </c>
      <c r="I1256" s="145">
        <f>SUM(F1256*148%)</f>
        <v>1.48</v>
      </c>
      <c r="J1256" s="92"/>
      <c r="K1256" s="145">
        <f t="shared" si="20"/>
        <v>0</v>
      </c>
    </row>
    <row r="1257" spans="1:11" s="146" customFormat="1" ht="35.1" customHeight="1">
      <c r="A1257" s="105" t="s">
        <v>2810</v>
      </c>
      <c r="B1257" s="37" t="s">
        <v>1086</v>
      </c>
      <c r="C1257" s="37"/>
      <c r="D1257" s="37"/>
      <c r="E1257" s="37"/>
      <c r="F1257" s="144">
        <v>1</v>
      </c>
      <c r="G1257" s="102"/>
      <c r="H1257" s="144">
        <f>SUM(F1257*G1257)</f>
        <v>0</v>
      </c>
      <c r="I1257" s="145">
        <f>SUM(F1257*148%)</f>
        <v>1.48</v>
      </c>
      <c r="J1257" s="92"/>
      <c r="K1257" s="145">
        <f t="shared" si="20"/>
        <v>0</v>
      </c>
    </row>
    <row r="1258" spans="1:11" s="146" customFormat="1" ht="35.1" customHeight="1">
      <c r="A1258" s="105" t="s">
        <v>2811</v>
      </c>
      <c r="B1258" s="36" t="s">
        <v>1304</v>
      </c>
      <c r="C1258" s="36"/>
      <c r="D1258" s="36"/>
      <c r="E1258" s="36"/>
      <c r="F1258" s="144">
        <v>1.3</v>
      </c>
      <c r="G1258" s="102"/>
      <c r="H1258" s="144">
        <f>SUM(F1258*G1258)</f>
        <v>0</v>
      </c>
      <c r="I1258" s="145">
        <f>SUM(F1258*148%)</f>
        <v>1.9239999999999999</v>
      </c>
      <c r="J1258" s="92"/>
      <c r="K1258" s="145">
        <f t="shared" si="20"/>
        <v>0</v>
      </c>
    </row>
    <row r="1259" spans="1:11" s="146" customFormat="1" ht="35.1" customHeight="1">
      <c r="A1259" s="105" t="s">
        <v>2789</v>
      </c>
      <c r="B1259" s="36" t="s">
        <v>1378</v>
      </c>
      <c r="C1259" s="36"/>
      <c r="D1259" s="36"/>
      <c r="E1259" s="36"/>
      <c r="F1259" s="144">
        <v>1.59</v>
      </c>
      <c r="G1259" s="102"/>
      <c r="H1259" s="144">
        <f>SUM(F1259*G1259)</f>
        <v>0</v>
      </c>
      <c r="I1259" s="145">
        <f>SUM(F1259*148%)</f>
        <v>2.3532000000000002</v>
      </c>
      <c r="J1259" s="92"/>
      <c r="K1259" s="145">
        <f t="shared" si="20"/>
        <v>0</v>
      </c>
    </row>
    <row r="1260" spans="1:11" s="146" customFormat="1" ht="35.1" customHeight="1">
      <c r="A1260" s="105" t="s">
        <v>2812</v>
      </c>
      <c r="B1260" s="36" t="s">
        <v>1039</v>
      </c>
      <c r="C1260" s="36"/>
      <c r="D1260" s="36"/>
      <c r="E1260" s="36"/>
      <c r="F1260" s="144">
        <v>1.59</v>
      </c>
      <c r="G1260" s="102"/>
      <c r="H1260" s="144">
        <f>SUM(F1260*G1260)</f>
        <v>0</v>
      </c>
      <c r="I1260" s="145">
        <f>SUM(F1260*148%)</f>
        <v>2.3532000000000002</v>
      </c>
      <c r="J1260" s="92"/>
      <c r="K1260" s="145">
        <f t="shared" si="20"/>
        <v>0</v>
      </c>
    </row>
    <row r="1261" spans="1:11" s="146" customFormat="1" ht="35.1" customHeight="1">
      <c r="A1261" s="105" t="s">
        <v>2813</v>
      </c>
      <c r="B1261" s="17" t="s">
        <v>921</v>
      </c>
      <c r="C1261" s="17"/>
      <c r="D1261" s="17"/>
      <c r="E1261" s="17"/>
      <c r="F1261" s="144">
        <v>1.5407999999999999</v>
      </c>
      <c r="G1261" s="101"/>
      <c r="H1261" s="144">
        <f>SUM(F1261*G1261)</f>
        <v>0</v>
      </c>
      <c r="I1261" s="145">
        <f>SUM(F1261*148%)</f>
        <v>2.2803839999999997</v>
      </c>
      <c r="J1261" s="92"/>
      <c r="K1261" s="145">
        <f t="shared" si="20"/>
        <v>0</v>
      </c>
    </row>
    <row r="1262" spans="1:11" s="146" customFormat="1" ht="35.1" customHeight="1">
      <c r="A1262" s="105" t="s">
        <v>2814</v>
      </c>
      <c r="B1262" s="17" t="s">
        <v>1114</v>
      </c>
      <c r="C1262" s="17"/>
      <c r="D1262" s="17"/>
      <c r="E1262" s="17"/>
      <c r="F1262" s="144">
        <v>8.8000000000000007</v>
      </c>
      <c r="G1262" s="101"/>
      <c r="H1262" s="144">
        <f>SUM(F1262*G1262)</f>
        <v>0</v>
      </c>
      <c r="I1262" s="145">
        <f>SUM(F1262*148%)</f>
        <v>13.024000000000001</v>
      </c>
      <c r="J1262" s="92"/>
      <c r="K1262" s="145">
        <f t="shared" si="20"/>
        <v>0</v>
      </c>
    </row>
    <row r="1263" spans="1:11" s="146" customFormat="1" ht="35.1" customHeight="1">
      <c r="A1263" s="105" t="s">
        <v>2815</v>
      </c>
      <c r="B1263" s="17" t="s">
        <v>41</v>
      </c>
      <c r="C1263" s="17"/>
      <c r="D1263" s="17"/>
      <c r="E1263" s="17"/>
      <c r="F1263" s="144">
        <v>8.8000000000000007</v>
      </c>
      <c r="G1263" s="101"/>
      <c r="H1263" s="144">
        <f>SUM(F1263*G1263)</f>
        <v>0</v>
      </c>
      <c r="I1263" s="145">
        <f>SUM(F1263*148%)</f>
        <v>13.024000000000001</v>
      </c>
      <c r="J1263" s="92"/>
      <c r="K1263" s="145">
        <f t="shared" si="20"/>
        <v>0</v>
      </c>
    </row>
    <row r="1264" spans="1:11" s="146" customFormat="1" ht="35.1" customHeight="1">
      <c r="A1264" s="105" t="s">
        <v>2816</v>
      </c>
      <c r="B1264" s="17" t="s">
        <v>1581</v>
      </c>
      <c r="C1264" s="17"/>
      <c r="D1264" s="17"/>
      <c r="E1264" s="17"/>
      <c r="F1264" s="144">
        <v>10</v>
      </c>
      <c r="G1264" s="101"/>
      <c r="H1264" s="144">
        <f>SUM(F1264*G1264)</f>
        <v>0</v>
      </c>
      <c r="I1264" s="145">
        <f>SUM(F1264*148%)</f>
        <v>14.8</v>
      </c>
      <c r="J1264" s="92"/>
      <c r="K1264" s="145">
        <f t="shared" si="20"/>
        <v>0</v>
      </c>
    </row>
    <row r="1265" spans="1:11" s="146" customFormat="1" ht="35.1" customHeight="1">
      <c r="A1265" s="105" t="s">
        <v>2817</v>
      </c>
      <c r="B1265" s="17" t="s">
        <v>40</v>
      </c>
      <c r="C1265" s="17"/>
      <c r="D1265" s="17"/>
      <c r="E1265" s="17"/>
      <c r="F1265" s="144">
        <v>10.5</v>
      </c>
      <c r="G1265" s="101"/>
      <c r="H1265" s="144">
        <f>SUM(F1265*G1265)</f>
        <v>0</v>
      </c>
      <c r="I1265" s="145">
        <f>SUM(F1265*148%)</f>
        <v>15.54</v>
      </c>
      <c r="J1265" s="92"/>
      <c r="K1265" s="145">
        <f t="shared" si="20"/>
        <v>0</v>
      </c>
    </row>
    <row r="1266" spans="1:11" s="146" customFormat="1" ht="35.1" customHeight="1">
      <c r="A1266" s="107" t="s">
        <v>2818</v>
      </c>
      <c r="B1266" s="99" t="s">
        <v>2819</v>
      </c>
      <c r="C1266" s="99"/>
      <c r="D1266" s="99"/>
      <c r="E1266" s="99"/>
      <c r="F1266" s="144">
        <v>50</v>
      </c>
      <c r="G1266" s="102"/>
      <c r="H1266" s="144">
        <f>SUM(F1266*G1266)</f>
        <v>0</v>
      </c>
      <c r="I1266" s="145">
        <f>SUM(F1266*148%)</f>
        <v>74</v>
      </c>
      <c r="J1266" s="92"/>
      <c r="K1266" s="145">
        <f t="shared" si="20"/>
        <v>0</v>
      </c>
    </row>
    <row r="1267" spans="1:11" s="146" customFormat="1" ht="35.1" customHeight="1">
      <c r="A1267" s="105" t="s">
        <v>2820</v>
      </c>
      <c r="B1267" s="36" t="s">
        <v>614</v>
      </c>
      <c r="C1267" s="36"/>
      <c r="D1267" s="36"/>
      <c r="E1267" s="36"/>
      <c r="F1267" s="144">
        <v>10.6</v>
      </c>
      <c r="G1267" s="101"/>
      <c r="H1267" s="144">
        <f>SUM(F1267*G1267)</f>
        <v>0</v>
      </c>
      <c r="I1267" s="145">
        <f>SUM(F1267*148%)</f>
        <v>15.687999999999999</v>
      </c>
      <c r="J1267" s="92"/>
      <c r="K1267" s="145">
        <f t="shared" si="20"/>
        <v>0</v>
      </c>
    </row>
    <row r="1268" spans="1:11" s="146" customFormat="1" ht="35.1" customHeight="1">
      <c r="A1268" s="105" t="s">
        <v>2821</v>
      </c>
      <c r="B1268" s="17" t="s">
        <v>1307</v>
      </c>
      <c r="C1268" s="17"/>
      <c r="D1268" s="17"/>
      <c r="E1268" s="17"/>
      <c r="F1268" s="144">
        <v>12.9</v>
      </c>
      <c r="G1268" s="101"/>
      <c r="H1268" s="144">
        <f>SUM(F1268*G1268)</f>
        <v>0</v>
      </c>
      <c r="I1268" s="145">
        <f>SUM(F1268*148%)</f>
        <v>19.091999999999999</v>
      </c>
      <c r="J1268" s="92"/>
      <c r="K1268" s="145">
        <f t="shared" si="20"/>
        <v>0</v>
      </c>
    </row>
    <row r="1269" spans="1:11" s="146" customFormat="1" ht="35.1" customHeight="1">
      <c r="A1269" s="105" t="s">
        <v>2822</v>
      </c>
      <c r="B1269" s="17" t="s">
        <v>1129</v>
      </c>
      <c r="C1269" s="17"/>
      <c r="D1269" s="17"/>
      <c r="E1269" s="17"/>
      <c r="F1269" s="144">
        <v>11</v>
      </c>
      <c r="G1269" s="101"/>
      <c r="H1269" s="144">
        <f>SUM(F1269*G1269)</f>
        <v>0</v>
      </c>
      <c r="I1269" s="145">
        <f>SUM(F1269*148%)</f>
        <v>16.28</v>
      </c>
      <c r="J1269" s="92"/>
      <c r="K1269" s="145">
        <f t="shared" si="20"/>
        <v>0</v>
      </c>
    </row>
    <row r="1270" spans="1:11" s="146" customFormat="1" ht="35.1" customHeight="1">
      <c r="A1270" s="105" t="s">
        <v>2823</v>
      </c>
      <c r="B1270" s="17" t="s">
        <v>1486</v>
      </c>
      <c r="C1270" s="17"/>
      <c r="D1270" s="17"/>
      <c r="E1270" s="17"/>
      <c r="F1270" s="144">
        <v>9.8000000000000007</v>
      </c>
      <c r="G1270" s="101"/>
      <c r="H1270" s="144">
        <f>SUM(F1270*G1270)</f>
        <v>0</v>
      </c>
      <c r="I1270" s="145">
        <f>SUM(F1270*148%)</f>
        <v>14.504000000000001</v>
      </c>
      <c r="J1270" s="92"/>
      <c r="K1270" s="145">
        <f t="shared" si="20"/>
        <v>0</v>
      </c>
    </row>
    <row r="1271" spans="1:11" s="146" customFormat="1" ht="35.1" customHeight="1">
      <c r="A1271" s="105" t="s">
        <v>2824</v>
      </c>
      <c r="B1271" s="17" t="s">
        <v>1094</v>
      </c>
      <c r="C1271" s="17"/>
      <c r="D1271" s="17"/>
      <c r="E1271" s="17"/>
      <c r="F1271" s="144">
        <v>8.5</v>
      </c>
      <c r="G1271" s="101"/>
      <c r="H1271" s="144">
        <f>SUM(F1271*G1271)</f>
        <v>0</v>
      </c>
      <c r="I1271" s="145">
        <f>SUM(F1271*148%)</f>
        <v>12.58</v>
      </c>
      <c r="J1271" s="92"/>
      <c r="K1271" s="145">
        <f t="shared" si="20"/>
        <v>0</v>
      </c>
    </row>
    <row r="1272" spans="1:11" s="146" customFormat="1" ht="35.1" customHeight="1">
      <c r="A1272" s="105" t="s">
        <v>2825</v>
      </c>
      <c r="B1272" s="36" t="s">
        <v>1093</v>
      </c>
      <c r="C1272" s="36"/>
      <c r="D1272" s="36"/>
      <c r="E1272" s="36"/>
      <c r="F1272" s="144">
        <v>10</v>
      </c>
      <c r="G1272" s="101"/>
      <c r="H1272" s="144">
        <f>SUM(F1272*G1272)</f>
        <v>0</v>
      </c>
      <c r="I1272" s="145">
        <f>SUM(F1272*148%)</f>
        <v>14.8</v>
      </c>
      <c r="J1272" s="92"/>
      <c r="K1272" s="145">
        <f t="shared" si="20"/>
        <v>0</v>
      </c>
    </row>
    <row r="1273" spans="1:11" s="146" customFormat="1" ht="35.1" customHeight="1">
      <c r="A1273" s="105" t="s">
        <v>2826</v>
      </c>
      <c r="B1273" s="17" t="s">
        <v>470</v>
      </c>
      <c r="C1273" s="17"/>
      <c r="D1273" s="17"/>
      <c r="E1273" s="17"/>
      <c r="F1273" s="144">
        <v>1.7</v>
      </c>
      <c r="G1273" s="101"/>
      <c r="H1273" s="144">
        <f>SUM(F1273*G1273)</f>
        <v>0</v>
      </c>
      <c r="I1273" s="145">
        <f>SUM(F1273*148%)</f>
        <v>2.516</v>
      </c>
      <c r="J1273" s="92"/>
      <c r="K1273" s="145">
        <f t="shared" si="20"/>
        <v>0</v>
      </c>
    </row>
    <row r="1274" spans="1:11" s="147" customFormat="1" ht="35.1" customHeight="1">
      <c r="A1274" s="105" t="s">
        <v>2827</v>
      </c>
      <c r="B1274" s="17" t="s">
        <v>312</v>
      </c>
      <c r="C1274" s="17"/>
      <c r="D1274" s="17"/>
      <c r="E1274" s="17"/>
      <c r="F1274" s="144">
        <v>1.7</v>
      </c>
      <c r="G1274" s="101"/>
      <c r="H1274" s="144">
        <f>SUM(F1274*G1274)</f>
        <v>0</v>
      </c>
      <c r="I1274" s="145">
        <f>SUM(F1274*148%)</f>
        <v>2.516</v>
      </c>
      <c r="J1274" s="92"/>
      <c r="K1274" s="145">
        <f t="shared" si="20"/>
        <v>0</v>
      </c>
    </row>
    <row r="1275" spans="1:11" s="147" customFormat="1" ht="35.1" customHeight="1">
      <c r="A1275" s="105" t="s">
        <v>2828</v>
      </c>
      <c r="B1275" s="17" t="s">
        <v>1035</v>
      </c>
      <c r="C1275" s="17"/>
      <c r="D1275" s="17"/>
      <c r="E1275" s="17"/>
      <c r="F1275" s="144">
        <v>2</v>
      </c>
      <c r="G1275" s="101"/>
      <c r="H1275" s="144">
        <f>SUM(F1275*G1275)</f>
        <v>0</v>
      </c>
      <c r="I1275" s="145">
        <f>SUM(F1275*148%)</f>
        <v>2.96</v>
      </c>
      <c r="J1275" s="92"/>
      <c r="K1275" s="145">
        <f t="shared" si="20"/>
        <v>0</v>
      </c>
    </row>
    <row r="1276" spans="1:11" s="147" customFormat="1" ht="35.1" customHeight="1">
      <c r="A1276" s="105" t="s">
        <v>2829</v>
      </c>
      <c r="B1276" s="27" t="s">
        <v>3201</v>
      </c>
      <c r="C1276" s="27"/>
      <c r="D1276" s="27"/>
      <c r="E1276" s="27"/>
      <c r="F1276" s="144">
        <v>2</v>
      </c>
      <c r="G1276" s="101"/>
      <c r="H1276" s="144">
        <f>SUM(F1276*G1276)</f>
        <v>0</v>
      </c>
      <c r="I1276" s="145">
        <f>SUM(F1276*148%)</f>
        <v>2.96</v>
      </c>
      <c r="J1276" s="92"/>
      <c r="K1276" s="145">
        <f t="shared" si="20"/>
        <v>0</v>
      </c>
    </row>
    <row r="1277" spans="1:11" s="146" customFormat="1" ht="35.1" customHeight="1">
      <c r="A1277" s="105" t="s">
        <v>2830</v>
      </c>
      <c r="B1277" s="17" t="s">
        <v>1423</v>
      </c>
      <c r="C1277" s="17"/>
      <c r="D1277" s="17"/>
      <c r="E1277" s="17"/>
      <c r="F1277" s="144">
        <v>9.9638399999999994</v>
      </c>
      <c r="G1277" s="101"/>
      <c r="H1277" s="144">
        <f>SUM(F1277*G1277)</f>
        <v>0</v>
      </c>
      <c r="I1277" s="145">
        <f>SUM(F1277*148%)</f>
        <v>14.746483199999998</v>
      </c>
      <c r="J1277" s="92"/>
      <c r="K1277" s="145">
        <f t="shared" si="20"/>
        <v>0</v>
      </c>
    </row>
    <row r="1278" spans="1:11" s="146" customFormat="1" ht="35.1" customHeight="1">
      <c r="A1278" s="105" t="s">
        <v>2831</v>
      </c>
      <c r="B1278" s="17" t="s">
        <v>697</v>
      </c>
      <c r="C1278" s="17"/>
      <c r="D1278" s="17"/>
      <c r="E1278" s="17"/>
      <c r="F1278" s="144">
        <v>29.788799999999998</v>
      </c>
      <c r="G1278" s="102"/>
      <c r="H1278" s="144">
        <f>SUM(F1278*G1278)</f>
        <v>0</v>
      </c>
      <c r="I1278" s="145">
        <f>SUM(F1278*148%)</f>
        <v>44.087423999999999</v>
      </c>
      <c r="J1278" s="92"/>
      <c r="K1278" s="145">
        <f t="shared" si="20"/>
        <v>0</v>
      </c>
    </row>
    <row r="1279" spans="1:11" s="146" customFormat="1" ht="35.1" customHeight="1">
      <c r="A1279" s="105" t="s">
        <v>2832</v>
      </c>
      <c r="B1279" s="100" t="s">
        <v>2833</v>
      </c>
      <c r="C1279" s="100"/>
      <c r="D1279" s="100"/>
      <c r="E1279" s="100"/>
      <c r="F1279" s="144">
        <v>25</v>
      </c>
      <c r="G1279" s="101"/>
      <c r="H1279" s="144">
        <f>SUM(F1279*G1279)</f>
        <v>0</v>
      </c>
      <c r="I1279" s="145">
        <f>SUM(F1279*148%)</f>
        <v>37</v>
      </c>
      <c r="J1279" s="92"/>
      <c r="K1279" s="145">
        <f t="shared" si="20"/>
        <v>0</v>
      </c>
    </row>
    <row r="1280" spans="1:11" s="146" customFormat="1" ht="35.1" customHeight="1">
      <c r="A1280" s="105" t="s">
        <v>2834</v>
      </c>
      <c r="B1280" s="82" t="s">
        <v>1546</v>
      </c>
      <c r="C1280" s="82"/>
      <c r="D1280" s="82"/>
      <c r="E1280" s="82"/>
      <c r="F1280" s="144">
        <v>16</v>
      </c>
      <c r="G1280" s="101"/>
      <c r="H1280" s="144">
        <f>SUM(F1280*G1280)</f>
        <v>0</v>
      </c>
      <c r="I1280" s="145">
        <f>SUM(F1280*148%)</f>
        <v>23.68</v>
      </c>
      <c r="J1280" s="92"/>
      <c r="K1280" s="145">
        <f t="shared" si="20"/>
        <v>0</v>
      </c>
    </row>
    <row r="1281" spans="1:11" s="146" customFormat="1" ht="35.1" customHeight="1">
      <c r="A1281" s="105" t="s">
        <v>2835</v>
      </c>
      <c r="B1281" s="36" t="s">
        <v>1262</v>
      </c>
      <c r="C1281" s="36"/>
      <c r="D1281" s="36"/>
      <c r="E1281" s="36"/>
      <c r="F1281" s="144">
        <v>6</v>
      </c>
      <c r="G1281" s="101"/>
      <c r="H1281" s="144">
        <f>SUM(F1281*G1281)</f>
        <v>0</v>
      </c>
      <c r="I1281" s="145">
        <f>SUM(F1281*148%)</f>
        <v>8.879999999999999</v>
      </c>
      <c r="J1281" s="92"/>
      <c r="K1281" s="145">
        <f t="shared" si="20"/>
        <v>0</v>
      </c>
    </row>
    <row r="1282" spans="1:11" s="146" customFormat="1" ht="35.1" customHeight="1">
      <c r="A1282" s="105" t="s">
        <v>2836</v>
      </c>
      <c r="B1282" s="17" t="s">
        <v>2837</v>
      </c>
      <c r="C1282" s="17"/>
      <c r="D1282" s="17"/>
      <c r="E1282" s="17"/>
      <c r="F1282" s="144">
        <v>3.5</v>
      </c>
      <c r="G1282" s="101"/>
      <c r="H1282" s="144">
        <f>SUM(F1282*G1282)</f>
        <v>0</v>
      </c>
      <c r="I1282" s="145">
        <f>SUM(F1282*148%)</f>
        <v>5.18</v>
      </c>
      <c r="J1282" s="92"/>
      <c r="K1282" s="145">
        <f t="shared" si="20"/>
        <v>0</v>
      </c>
    </row>
    <row r="1283" spans="1:11" s="146" customFormat="1" ht="35.1" customHeight="1">
      <c r="A1283" s="105" t="s">
        <v>2838</v>
      </c>
      <c r="B1283" s="17" t="s">
        <v>43</v>
      </c>
      <c r="C1283" s="17"/>
      <c r="D1283" s="17"/>
      <c r="E1283" s="17"/>
      <c r="F1283" s="144">
        <v>4.0999999999999996</v>
      </c>
      <c r="G1283" s="101"/>
      <c r="H1283" s="144">
        <f>SUM(F1283*G1283)</f>
        <v>0</v>
      </c>
      <c r="I1283" s="145">
        <f>SUM(F1283*148%)</f>
        <v>6.0679999999999996</v>
      </c>
      <c r="J1283" s="92"/>
      <c r="K1283" s="145">
        <f t="shared" si="20"/>
        <v>0</v>
      </c>
    </row>
    <row r="1284" spans="1:11" s="146" customFormat="1" ht="35.1" customHeight="1">
      <c r="A1284" s="105" t="s">
        <v>2839</v>
      </c>
      <c r="B1284" s="17" t="s">
        <v>2840</v>
      </c>
      <c r="C1284" s="17"/>
      <c r="D1284" s="17"/>
      <c r="E1284" s="17"/>
      <c r="F1284" s="144">
        <v>3</v>
      </c>
      <c r="G1284" s="102"/>
      <c r="H1284" s="144">
        <f>SUM(F1284*G1284)</f>
        <v>0</v>
      </c>
      <c r="I1284" s="145">
        <f>SUM(F1284*148%)</f>
        <v>4.4399999999999995</v>
      </c>
      <c r="J1284" s="92"/>
      <c r="K1284" s="145">
        <f t="shared" si="20"/>
        <v>0</v>
      </c>
    </row>
    <row r="1285" spans="1:11" s="146" customFormat="1" ht="35.1" customHeight="1">
      <c r="A1285" s="105" t="s">
        <v>2841</v>
      </c>
      <c r="B1285" s="17" t="s">
        <v>382</v>
      </c>
      <c r="C1285" s="17"/>
      <c r="D1285" s="17"/>
      <c r="E1285" s="17"/>
      <c r="F1285" s="144">
        <v>16</v>
      </c>
      <c r="G1285" s="102"/>
      <c r="H1285" s="144">
        <f>SUM(F1285*G1285)</f>
        <v>0</v>
      </c>
      <c r="I1285" s="145">
        <f>SUM(F1285*148%)</f>
        <v>23.68</v>
      </c>
      <c r="J1285" s="92"/>
      <c r="K1285" s="145">
        <f t="shared" si="20"/>
        <v>0</v>
      </c>
    </row>
    <row r="1286" spans="1:11" s="146" customFormat="1" ht="35.1" customHeight="1">
      <c r="A1286" s="105" t="s">
        <v>2842</v>
      </c>
      <c r="B1286" s="17" t="s">
        <v>383</v>
      </c>
      <c r="C1286" s="17"/>
      <c r="D1286" s="17"/>
      <c r="E1286" s="17"/>
      <c r="F1286" s="144">
        <v>6.1</v>
      </c>
      <c r="G1286" s="101"/>
      <c r="H1286" s="144">
        <f>SUM(F1286*G1286)</f>
        <v>0</v>
      </c>
      <c r="I1286" s="145">
        <f>SUM(F1286*148%)</f>
        <v>9.0279999999999987</v>
      </c>
      <c r="J1286" s="92"/>
      <c r="K1286" s="145">
        <f t="shared" si="20"/>
        <v>0</v>
      </c>
    </row>
    <row r="1287" spans="1:11" s="147" customFormat="1" ht="35.1" customHeight="1">
      <c r="A1287" s="105" t="s">
        <v>2843</v>
      </c>
      <c r="B1287" s="17" t="s">
        <v>1264</v>
      </c>
      <c r="C1287" s="17"/>
      <c r="D1287" s="17"/>
      <c r="E1287" s="17"/>
      <c r="F1287" s="144">
        <v>2.2000000000000002</v>
      </c>
      <c r="G1287" s="101"/>
      <c r="H1287" s="144">
        <f>SUM(F1287*G1287)</f>
        <v>0</v>
      </c>
      <c r="I1287" s="145">
        <f>SUM(F1287*148%)</f>
        <v>3.2560000000000002</v>
      </c>
      <c r="J1287" s="92"/>
      <c r="K1287" s="145">
        <f t="shared" si="20"/>
        <v>0</v>
      </c>
    </row>
    <row r="1288" spans="1:11" s="146" customFormat="1" ht="35.1" customHeight="1">
      <c r="A1288" s="105" t="s">
        <v>2844</v>
      </c>
      <c r="B1288" s="17" t="s">
        <v>879</v>
      </c>
      <c r="C1288" s="17"/>
      <c r="D1288" s="17"/>
      <c r="E1288" s="17"/>
      <c r="F1288" s="144">
        <v>2.9</v>
      </c>
      <c r="G1288" s="102"/>
      <c r="H1288" s="144">
        <f>SUM(F1288*G1288)</f>
        <v>0</v>
      </c>
      <c r="I1288" s="145">
        <f>SUM(F1288*148%)</f>
        <v>4.2919999999999998</v>
      </c>
      <c r="J1288" s="92"/>
      <c r="K1288" s="145">
        <f t="shared" si="20"/>
        <v>0</v>
      </c>
    </row>
    <row r="1289" spans="1:11" s="146" customFormat="1" ht="35.1" customHeight="1">
      <c r="A1289" s="105" t="s">
        <v>2845</v>
      </c>
      <c r="B1289" s="17" t="s">
        <v>42</v>
      </c>
      <c r="C1289" s="17"/>
      <c r="D1289" s="17"/>
      <c r="E1289" s="17"/>
      <c r="F1289" s="144">
        <v>2.3625600000000002</v>
      </c>
      <c r="G1289" s="102"/>
      <c r="H1289" s="144">
        <f>SUM(F1289*G1289)</f>
        <v>0</v>
      </c>
      <c r="I1289" s="145">
        <f>SUM(F1289*148%)</f>
        <v>3.4965888000000005</v>
      </c>
      <c r="J1289" s="92"/>
      <c r="K1289" s="145">
        <f t="shared" si="20"/>
        <v>0</v>
      </c>
    </row>
    <row r="1290" spans="1:11" s="146" customFormat="1" ht="35.1" customHeight="1">
      <c r="A1290" s="105" t="s">
        <v>2846</v>
      </c>
      <c r="B1290" s="17" t="s">
        <v>1012</v>
      </c>
      <c r="C1290" s="17"/>
      <c r="D1290" s="17"/>
      <c r="E1290" s="17"/>
      <c r="F1290" s="144">
        <v>6.6</v>
      </c>
      <c r="G1290" s="102"/>
      <c r="H1290" s="144">
        <f>SUM(F1290*G1290)</f>
        <v>0</v>
      </c>
      <c r="I1290" s="145">
        <f>SUM(F1290*148%)</f>
        <v>9.7679999999999989</v>
      </c>
      <c r="J1290" s="92"/>
      <c r="K1290" s="145">
        <f t="shared" si="20"/>
        <v>0</v>
      </c>
    </row>
    <row r="1291" spans="1:11" s="146" customFormat="1" ht="35.1" customHeight="1">
      <c r="A1291" s="105" t="s">
        <v>2847</v>
      </c>
      <c r="B1291" s="35" t="s">
        <v>1545</v>
      </c>
      <c r="C1291" s="35"/>
      <c r="D1291" s="35"/>
      <c r="E1291" s="35"/>
      <c r="F1291" s="144">
        <v>2.95</v>
      </c>
      <c r="G1291" s="102"/>
      <c r="H1291" s="144">
        <f>SUM(F1291*G1291)</f>
        <v>0</v>
      </c>
      <c r="I1291" s="145">
        <f>SUM(F1291*148%)</f>
        <v>4.3660000000000005</v>
      </c>
      <c r="J1291" s="92"/>
      <c r="K1291" s="145">
        <f t="shared" si="20"/>
        <v>0</v>
      </c>
    </row>
    <row r="1292" spans="1:11" s="146" customFormat="1" ht="35.1" customHeight="1">
      <c r="A1292" s="105" t="s">
        <v>2848</v>
      </c>
      <c r="B1292" s="35" t="s">
        <v>384</v>
      </c>
      <c r="C1292" s="35"/>
      <c r="D1292" s="35"/>
      <c r="E1292" s="35"/>
      <c r="F1292" s="144">
        <v>2.9</v>
      </c>
      <c r="G1292" s="102"/>
      <c r="H1292" s="144">
        <f>SUM(F1292*G1292)</f>
        <v>0</v>
      </c>
      <c r="I1292" s="145">
        <f>SUM(F1292*148%)</f>
        <v>4.2919999999999998</v>
      </c>
      <c r="J1292" s="92"/>
      <c r="K1292" s="145">
        <f t="shared" si="20"/>
        <v>0</v>
      </c>
    </row>
    <row r="1293" spans="1:11" s="146" customFormat="1" ht="35.1" customHeight="1">
      <c r="A1293" s="105" t="s">
        <v>2849</v>
      </c>
      <c r="B1293" s="17" t="s">
        <v>1263</v>
      </c>
      <c r="C1293" s="17"/>
      <c r="D1293" s="17"/>
      <c r="E1293" s="17"/>
      <c r="F1293" s="144">
        <v>4</v>
      </c>
      <c r="G1293" s="102"/>
      <c r="H1293" s="144">
        <f>SUM(F1293*G1293)</f>
        <v>0</v>
      </c>
      <c r="I1293" s="145">
        <f>SUM(F1293*148%)</f>
        <v>5.92</v>
      </c>
      <c r="J1293" s="92"/>
      <c r="K1293" s="145">
        <f t="shared" si="20"/>
        <v>0</v>
      </c>
    </row>
    <row r="1294" spans="1:11" s="146" customFormat="1" ht="35.1" customHeight="1">
      <c r="A1294" s="105" t="s">
        <v>2850</v>
      </c>
      <c r="B1294" s="37" t="s">
        <v>1333</v>
      </c>
      <c r="C1294" s="37"/>
      <c r="D1294" s="37"/>
      <c r="E1294" s="37"/>
      <c r="F1294" s="144">
        <v>2</v>
      </c>
      <c r="G1294" s="102"/>
      <c r="H1294" s="144">
        <f>SUM(F1294*G1294)</f>
        <v>0</v>
      </c>
      <c r="I1294" s="145">
        <f>SUM(F1294*148%)</f>
        <v>2.96</v>
      </c>
      <c r="J1294" s="92"/>
      <c r="K1294" s="145">
        <f t="shared" si="20"/>
        <v>0</v>
      </c>
    </row>
    <row r="1295" spans="1:11" s="146" customFormat="1" ht="35.1" customHeight="1">
      <c r="A1295" s="105" t="s">
        <v>3288</v>
      </c>
      <c r="B1295" s="36" t="s">
        <v>866</v>
      </c>
      <c r="C1295" s="36"/>
      <c r="D1295" s="36"/>
      <c r="E1295" s="36"/>
      <c r="F1295" s="144">
        <v>3.7</v>
      </c>
      <c r="G1295" s="101"/>
      <c r="H1295" s="144">
        <f>SUM(F1295*G1295)</f>
        <v>0</v>
      </c>
      <c r="I1295" s="145">
        <f>SUM(F1295*148%)</f>
        <v>5.476</v>
      </c>
      <c r="J1295" s="92"/>
      <c r="K1295" s="145">
        <f t="shared" si="20"/>
        <v>0</v>
      </c>
    </row>
    <row r="1296" spans="1:11" s="146" customFormat="1" ht="35.1" customHeight="1">
      <c r="A1296" s="105" t="s">
        <v>2851</v>
      </c>
      <c r="B1296" s="36" t="s">
        <v>3289</v>
      </c>
      <c r="C1296" s="36"/>
      <c r="D1296" s="36"/>
      <c r="E1296" s="36"/>
      <c r="F1296" s="144">
        <v>2.5</v>
      </c>
      <c r="G1296" s="101"/>
      <c r="H1296" s="144">
        <f>SUM(F1296*G1296)</f>
        <v>0</v>
      </c>
      <c r="I1296" s="145">
        <f>SUM(F1296*148%)</f>
        <v>3.7</v>
      </c>
      <c r="J1296" s="92"/>
      <c r="K1296" s="145">
        <f t="shared" si="20"/>
        <v>0</v>
      </c>
    </row>
    <row r="1297" spans="1:13" s="146" customFormat="1" ht="35.1" customHeight="1">
      <c r="A1297" s="105" t="s">
        <v>2852</v>
      </c>
      <c r="B1297" s="44" t="s">
        <v>1137</v>
      </c>
      <c r="C1297" s="44"/>
      <c r="D1297" s="44"/>
      <c r="E1297" s="44"/>
      <c r="F1297" s="144">
        <v>29.8</v>
      </c>
      <c r="G1297" s="101"/>
      <c r="H1297" s="144">
        <f>SUM(F1297*G1297)</f>
        <v>0</v>
      </c>
      <c r="I1297" s="145">
        <f>SUM(F1297*148%)</f>
        <v>44.103999999999999</v>
      </c>
      <c r="J1297" s="92"/>
      <c r="K1297" s="145">
        <f t="shared" ref="K1297:K1360" si="21">J1297*I1297</f>
        <v>0</v>
      </c>
    </row>
    <row r="1298" spans="1:13" s="146" customFormat="1" ht="35.1" customHeight="1">
      <c r="A1298" s="105" t="s">
        <v>2853</v>
      </c>
      <c r="B1298" s="20" t="s">
        <v>1136</v>
      </c>
      <c r="C1298" s="20"/>
      <c r="D1298" s="20"/>
      <c r="E1298" s="20"/>
      <c r="F1298" s="144">
        <v>30</v>
      </c>
      <c r="G1298" s="101"/>
      <c r="H1298" s="144">
        <f>SUM(F1298*G1298)</f>
        <v>0</v>
      </c>
      <c r="I1298" s="145">
        <f>SUM(F1298*148%)</f>
        <v>44.4</v>
      </c>
      <c r="J1298" s="92"/>
      <c r="K1298" s="145">
        <f t="shared" si="21"/>
        <v>0</v>
      </c>
    </row>
    <row r="1299" spans="1:13" s="146" customFormat="1" ht="35.1" customHeight="1">
      <c r="A1299" s="105" t="s">
        <v>2854</v>
      </c>
      <c r="B1299" s="20" t="s">
        <v>1305</v>
      </c>
      <c r="C1299" s="20"/>
      <c r="D1299" s="20"/>
      <c r="E1299" s="20"/>
      <c r="F1299" s="144">
        <v>20</v>
      </c>
      <c r="G1299" s="101"/>
      <c r="H1299" s="144">
        <f>SUM(F1299*G1299)</f>
        <v>0</v>
      </c>
      <c r="I1299" s="145">
        <f>SUM(F1299*148%)</f>
        <v>29.6</v>
      </c>
      <c r="J1299" s="92"/>
      <c r="K1299" s="145">
        <f t="shared" si="21"/>
        <v>0</v>
      </c>
    </row>
    <row r="1300" spans="1:13" s="146" customFormat="1" ht="35.1" customHeight="1">
      <c r="A1300" s="107" t="s">
        <v>2855</v>
      </c>
      <c r="B1300" s="79" t="s">
        <v>1462</v>
      </c>
      <c r="C1300" s="79"/>
      <c r="D1300" s="79"/>
      <c r="E1300" s="79"/>
      <c r="F1300" s="144">
        <v>3.9</v>
      </c>
      <c r="G1300" s="102"/>
      <c r="H1300" s="144">
        <f>SUM(F1300*G1300)</f>
        <v>0</v>
      </c>
      <c r="I1300" s="145">
        <f>SUM(F1300*148%)</f>
        <v>5.7720000000000002</v>
      </c>
      <c r="J1300" s="92"/>
      <c r="K1300" s="145">
        <f t="shared" si="21"/>
        <v>0</v>
      </c>
    </row>
    <row r="1301" spans="1:13" s="146" customFormat="1" ht="35.1" customHeight="1">
      <c r="A1301" s="105" t="s">
        <v>2856</v>
      </c>
      <c r="B1301" s="45" t="s">
        <v>3202</v>
      </c>
      <c r="C1301" s="45"/>
      <c r="D1301" s="45"/>
      <c r="E1301" s="45"/>
      <c r="F1301" s="144">
        <v>0.95</v>
      </c>
      <c r="G1301" s="101"/>
      <c r="H1301" s="144">
        <f>SUM(F1301*G1301)</f>
        <v>0</v>
      </c>
      <c r="I1301" s="145">
        <f>SUM(F1301*148%)</f>
        <v>1.4059999999999999</v>
      </c>
      <c r="J1301" s="92"/>
      <c r="K1301" s="145">
        <f t="shared" si="21"/>
        <v>0</v>
      </c>
    </row>
    <row r="1302" spans="1:13" s="146" customFormat="1" ht="35.1" customHeight="1">
      <c r="A1302" s="105" t="s">
        <v>2857</v>
      </c>
      <c r="B1302" s="45" t="s">
        <v>1268</v>
      </c>
      <c r="C1302" s="45"/>
      <c r="D1302" s="45"/>
      <c r="E1302" s="45"/>
      <c r="F1302" s="144">
        <v>1.2</v>
      </c>
      <c r="G1302" s="101"/>
      <c r="H1302" s="144">
        <f>SUM(F1302*G1302)</f>
        <v>0</v>
      </c>
      <c r="I1302" s="145">
        <f>SUM(F1302*148%)</f>
        <v>1.776</v>
      </c>
      <c r="J1302" s="92"/>
      <c r="K1302" s="145">
        <f t="shared" si="21"/>
        <v>0</v>
      </c>
    </row>
    <row r="1303" spans="1:13" s="146" customFormat="1" ht="35.1" customHeight="1">
      <c r="A1303" s="105" t="s">
        <v>2858</v>
      </c>
      <c r="B1303" s="17" t="s">
        <v>984</v>
      </c>
      <c r="C1303" s="17"/>
      <c r="D1303" s="17"/>
      <c r="E1303" s="17"/>
      <c r="F1303" s="144">
        <v>0.95</v>
      </c>
      <c r="G1303" s="101"/>
      <c r="H1303" s="144">
        <f>SUM(F1303*G1303)</f>
        <v>0</v>
      </c>
      <c r="I1303" s="145">
        <f>SUM(F1303*148%)</f>
        <v>1.4059999999999999</v>
      </c>
      <c r="J1303" s="92"/>
      <c r="K1303" s="145">
        <f t="shared" si="21"/>
        <v>0</v>
      </c>
    </row>
    <row r="1304" spans="1:13" s="146" customFormat="1" ht="35.1" customHeight="1">
      <c r="A1304" s="105" t="s">
        <v>2859</v>
      </c>
      <c r="B1304" s="17" t="s">
        <v>313</v>
      </c>
      <c r="C1304" s="17"/>
      <c r="D1304" s="17"/>
      <c r="E1304" s="17"/>
      <c r="F1304" s="144">
        <v>0.95</v>
      </c>
      <c r="G1304" s="101"/>
      <c r="H1304" s="144">
        <f>SUM(F1304*G1304)</f>
        <v>0</v>
      </c>
      <c r="I1304" s="145">
        <f>SUM(F1304*148%)</f>
        <v>1.4059999999999999</v>
      </c>
      <c r="J1304" s="92"/>
      <c r="K1304" s="145">
        <f t="shared" si="21"/>
        <v>0</v>
      </c>
    </row>
    <row r="1305" spans="1:13" s="146" customFormat="1" ht="35.1" customHeight="1">
      <c r="A1305" s="105" t="s">
        <v>2860</v>
      </c>
      <c r="B1305" s="45" t="s">
        <v>1368</v>
      </c>
      <c r="C1305" s="45"/>
      <c r="D1305" s="45"/>
      <c r="E1305" s="45"/>
      <c r="F1305" s="144">
        <v>0.95</v>
      </c>
      <c r="G1305" s="101"/>
      <c r="H1305" s="144">
        <f>SUM(F1305*G1305)</f>
        <v>0</v>
      </c>
      <c r="I1305" s="145">
        <f>SUM(F1305*148%)</f>
        <v>1.4059999999999999</v>
      </c>
      <c r="J1305" s="92"/>
      <c r="K1305" s="145">
        <f t="shared" si="21"/>
        <v>0</v>
      </c>
    </row>
    <row r="1306" spans="1:13" s="147" customFormat="1" ht="35.1" customHeight="1">
      <c r="A1306" s="105" t="s">
        <v>2861</v>
      </c>
      <c r="B1306" s="36" t="s">
        <v>314</v>
      </c>
      <c r="C1306" s="36"/>
      <c r="D1306" s="36"/>
      <c r="E1306" s="36"/>
      <c r="F1306" s="144">
        <v>1</v>
      </c>
      <c r="G1306" s="101"/>
      <c r="H1306" s="144">
        <f>SUM(F1306*G1306)</f>
        <v>0</v>
      </c>
      <c r="I1306" s="145">
        <f>SUM(F1306*148%)</f>
        <v>1.48</v>
      </c>
      <c r="J1306" s="92"/>
      <c r="K1306" s="145">
        <f t="shared" si="21"/>
        <v>0</v>
      </c>
    </row>
    <row r="1307" spans="1:13" s="146" customFormat="1" ht="35.1" customHeight="1">
      <c r="A1307" s="105" t="s">
        <v>2862</v>
      </c>
      <c r="B1307" s="36" t="s">
        <v>1593</v>
      </c>
      <c r="C1307" s="36"/>
      <c r="D1307" s="36"/>
      <c r="E1307" s="36"/>
      <c r="F1307" s="144">
        <v>1.2</v>
      </c>
      <c r="G1307" s="102"/>
      <c r="H1307" s="144">
        <f>SUM(F1307*G1307)</f>
        <v>0</v>
      </c>
      <c r="I1307" s="145">
        <f>SUM(F1307*148%)</f>
        <v>1.776</v>
      </c>
      <c r="J1307" s="108"/>
      <c r="K1307" s="145">
        <f t="shared" si="21"/>
        <v>0</v>
      </c>
    </row>
    <row r="1308" spans="1:13" s="146" customFormat="1" ht="35.1" customHeight="1">
      <c r="A1308" s="105" t="s">
        <v>2863</v>
      </c>
      <c r="B1308" s="45" t="s">
        <v>1629</v>
      </c>
      <c r="C1308" s="45"/>
      <c r="D1308" s="45"/>
      <c r="E1308" s="45"/>
      <c r="F1308" s="144">
        <v>1.25</v>
      </c>
      <c r="G1308" s="102"/>
      <c r="H1308" s="144">
        <f>SUM(F1308*G1308)</f>
        <v>0</v>
      </c>
      <c r="I1308" s="145">
        <f>SUM(F1308*148%)</f>
        <v>1.85</v>
      </c>
      <c r="J1308" s="108"/>
      <c r="K1308" s="145">
        <f t="shared" si="21"/>
        <v>0</v>
      </c>
      <c r="L1308" s="147"/>
      <c r="M1308" s="147"/>
    </row>
    <row r="1309" spans="1:13" s="146" customFormat="1" ht="35.1" customHeight="1">
      <c r="A1309" s="105" t="s">
        <v>2864</v>
      </c>
      <c r="B1309" s="88" t="s">
        <v>698</v>
      </c>
      <c r="C1309" s="88"/>
      <c r="D1309" s="88"/>
      <c r="E1309" s="88"/>
      <c r="F1309" s="144">
        <v>1.1000000000000001</v>
      </c>
      <c r="G1309" s="101"/>
      <c r="H1309" s="144">
        <f>SUM(F1309*G1309)</f>
        <v>0</v>
      </c>
      <c r="I1309" s="145">
        <f>SUM(F1309*148%)</f>
        <v>1.6280000000000001</v>
      </c>
      <c r="J1309" s="92"/>
      <c r="K1309" s="145">
        <f t="shared" si="21"/>
        <v>0</v>
      </c>
    </row>
    <row r="1310" spans="1:13" s="146" customFormat="1" ht="35.1" customHeight="1">
      <c r="A1310" s="105" t="s">
        <v>2865</v>
      </c>
      <c r="B1310" s="36" t="s">
        <v>1266</v>
      </c>
      <c r="C1310" s="36"/>
      <c r="D1310" s="36"/>
      <c r="E1310" s="36"/>
      <c r="F1310" s="144">
        <v>0.95</v>
      </c>
      <c r="G1310" s="101"/>
      <c r="H1310" s="144">
        <f>SUM(F1310*G1310)</f>
        <v>0</v>
      </c>
      <c r="I1310" s="145">
        <f>SUM(F1310*148%)</f>
        <v>1.4059999999999999</v>
      </c>
      <c r="J1310" s="92"/>
      <c r="K1310" s="145">
        <f t="shared" si="21"/>
        <v>0</v>
      </c>
    </row>
    <row r="1311" spans="1:13" s="146" customFormat="1" ht="35.1" customHeight="1">
      <c r="A1311" s="105" t="s">
        <v>2866</v>
      </c>
      <c r="B1311" s="17" t="s">
        <v>385</v>
      </c>
      <c r="C1311" s="17"/>
      <c r="D1311" s="17"/>
      <c r="E1311" s="17"/>
      <c r="F1311" s="144">
        <v>0.95</v>
      </c>
      <c r="G1311" s="101"/>
      <c r="H1311" s="144">
        <f>SUM(F1311*G1311)</f>
        <v>0</v>
      </c>
      <c r="I1311" s="145">
        <f>SUM(F1311*148%)</f>
        <v>1.4059999999999999</v>
      </c>
      <c r="J1311" s="92"/>
      <c r="K1311" s="145">
        <f t="shared" si="21"/>
        <v>0</v>
      </c>
      <c r="L1311" s="147"/>
      <c r="M1311" s="147"/>
    </row>
    <row r="1312" spans="1:13" s="146" customFormat="1" ht="35.1" customHeight="1">
      <c r="A1312" s="105" t="s">
        <v>2867</v>
      </c>
      <c r="B1312" s="36" t="s">
        <v>2868</v>
      </c>
      <c r="C1312" s="36"/>
      <c r="D1312" s="36"/>
      <c r="E1312" s="36"/>
      <c r="F1312" s="144">
        <v>0.95</v>
      </c>
      <c r="G1312" s="101"/>
      <c r="H1312" s="144">
        <f>SUM(F1312*G1312)</f>
        <v>0</v>
      </c>
      <c r="I1312" s="145">
        <f>SUM(F1312*148%)</f>
        <v>1.4059999999999999</v>
      </c>
      <c r="J1312" s="92"/>
      <c r="K1312" s="145">
        <f t="shared" si="21"/>
        <v>0</v>
      </c>
    </row>
    <row r="1313" spans="1:11" s="146" customFormat="1" ht="35.1" customHeight="1">
      <c r="A1313" s="105" t="s">
        <v>2869</v>
      </c>
      <c r="B1313" s="21" t="s">
        <v>2870</v>
      </c>
      <c r="C1313" s="21"/>
      <c r="D1313" s="21"/>
      <c r="E1313" s="21"/>
      <c r="F1313" s="144">
        <v>1</v>
      </c>
      <c r="G1313" s="102"/>
      <c r="H1313" s="144">
        <f>SUM(F1313*G1313)</f>
        <v>0</v>
      </c>
      <c r="I1313" s="145">
        <f>SUM(F1313*148%)</f>
        <v>1.48</v>
      </c>
      <c r="J1313" s="92"/>
      <c r="K1313" s="145">
        <f t="shared" si="21"/>
        <v>0</v>
      </c>
    </row>
    <row r="1314" spans="1:11" s="146" customFormat="1" ht="35.1" customHeight="1">
      <c r="A1314" s="105" t="s">
        <v>2871</v>
      </c>
      <c r="B1314" s="36" t="s">
        <v>2872</v>
      </c>
      <c r="C1314" s="36"/>
      <c r="D1314" s="36"/>
      <c r="E1314" s="36"/>
      <c r="F1314" s="144">
        <v>1</v>
      </c>
      <c r="G1314" s="101"/>
      <c r="H1314" s="144">
        <f>SUM(F1314*G1314)</f>
        <v>0</v>
      </c>
      <c r="I1314" s="145">
        <f>SUM(F1314*148%)</f>
        <v>1.48</v>
      </c>
      <c r="J1314" s="92"/>
      <c r="K1314" s="145">
        <f t="shared" si="21"/>
        <v>0</v>
      </c>
    </row>
    <row r="1315" spans="1:11" s="146" customFormat="1" ht="35.1" customHeight="1">
      <c r="A1315" s="105" t="s">
        <v>2873</v>
      </c>
      <c r="B1315" s="45" t="s">
        <v>1118</v>
      </c>
      <c r="C1315" s="45"/>
      <c r="D1315" s="45"/>
      <c r="E1315" s="45"/>
      <c r="F1315" s="144">
        <v>1.4</v>
      </c>
      <c r="G1315" s="101"/>
      <c r="H1315" s="144">
        <f>SUM(F1315*G1315)</f>
        <v>0</v>
      </c>
      <c r="I1315" s="145">
        <f>SUM(F1315*148%)</f>
        <v>2.0720000000000001</v>
      </c>
      <c r="J1315" s="92"/>
      <c r="K1315" s="145">
        <f t="shared" si="21"/>
        <v>0</v>
      </c>
    </row>
    <row r="1316" spans="1:11" s="146" customFormat="1" ht="35.1" customHeight="1">
      <c r="A1316" s="105" t="s">
        <v>2874</v>
      </c>
      <c r="B1316" s="21" t="s">
        <v>1269</v>
      </c>
      <c r="C1316" s="21"/>
      <c r="D1316" s="21"/>
      <c r="E1316" s="21"/>
      <c r="F1316" s="144">
        <v>1.25</v>
      </c>
      <c r="G1316" s="102"/>
      <c r="H1316" s="144">
        <f>SUM(F1316*G1316)</f>
        <v>0</v>
      </c>
      <c r="I1316" s="145">
        <f>SUM(F1316*148%)</f>
        <v>1.85</v>
      </c>
      <c r="J1316" s="92"/>
      <c r="K1316" s="145">
        <f t="shared" si="21"/>
        <v>0</v>
      </c>
    </row>
    <row r="1317" spans="1:11" s="146" customFormat="1" ht="35.1" customHeight="1">
      <c r="A1317" s="105" t="s">
        <v>2875</v>
      </c>
      <c r="B1317" s="36" t="s">
        <v>1014</v>
      </c>
      <c r="C1317" s="36"/>
      <c r="D1317" s="36"/>
      <c r="E1317" s="36"/>
      <c r="F1317" s="144">
        <v>0.85</v>
      </c>
      <c r="G1317" s="101"/>
      <c r="H1317" s="144">
        <f>SUM(F1317*G1317)</f>
        <v>0</v>
      </c>
      <c r="I1317" s="145">
        <f>SUM(F1317*148%)</f>
        <v>1.258</v>
      </c>
      <c r="J1317" s="92"/>
      <c r="K1317" s="145">
        <f t="shared" si="21"/>
        <v>0</v>
      </c>
    </row>
    <row r="1318" spans="1:11" s="146" customFormat="1" ht="35.1" customHeight="1">
      <c r="A1318" s="105" t="s">
        <v>2876</v>
      </c>
      <c r="B1318" s="45" t="s">
        <v>1013</v>
      </c>
      <c r="C1318" s="45"/>
      <c r="D1318" s="45"/>
      <c r="E1318" s="45"/>
      <c r="F1318" s="144">
        <v>0.85</v>
      </c>
      <c r="G1318" s="101"/>
      <c r="H1318" s="144">
        <f>SUM(F1318*G1318)</f>
        <v>0</v>
      </c>
      <c r="I1318" s="145">
        <f>SUM(F1318*148%)</f>
        <v>1.258</v>
      </c>
      <c r="J1318" s="92"/>
      <c r="K1318" s="145">
        <f t="shared" si="21"/>
        <v>0</v>
      </c>
    </row>
    <row r="1319" spans="1:11" s="146" customFormat="1" ht="35.1" customHeight="1">
      <c r="A1319" s="105" t="s">
        <v>2877</v>
      </c>
      <c r="B1319" s="17" t="s">
        <v>329</v>
      </c>
      <c r="C1319" s="17"/>
      <c r="D1319" s="17"/>
      <c r="E1319" s="17"/>
      <c r="F1319" s="144">
        <v>1.25</v>
      </c>
      <c r="G1319" s="101"/>
      <c r="H1319" s="144">
        <f>SUM(F1319*G1319)</f>
        <v>0</v>
      </c>
      <c r="I1319" s="145">
        <f>SUM(F1319*148%)</f>
        <v>1.85</v>
      </c>
      <c r="J1319" s="92"/>
      <c r="K1319" s="145">
        <f t="shared" si="21"/>
        <v>0</v>
      </c>
    </row>
    <row r="1320" spans="1:11" s="146" customFormat="1" ht="35.1" customHeight="1">
      <c r="A1320" s="105" t="s">
        <v>2878</v>
      </c>
      <c r="B1320" s="36" t="s">
        <v>39</v>
      </c>
      <c r="C1320" s="36"/>
      <c r="D1320" s="36"/>
      <c r="E1320" s="36"/>
      <c r="F1320" s="144">
        <v>1.2</v>
      </c>
      <c r="G1320" s="101"/>
      <c r="H1320" s="144">
        <f>SUM(F1320*G1320)</f>
        <v>0</v>
      </c>
      <c r="I1320" s="145">
        <f>SUM(F1320*148%)</f>
        <v>1.776</v>
      </c>
      <c r="J1320" s="92"/>
      <c r="K1320" s="145">
        <f t="shared" si="21"/>
        <v>0</v>
      </c>
    </row>
    <row r="1321" spans="1:11" s="147" customFormat="1" ht="35.1" customHeight="1">
      <c r="A1321" s="105" t="s">
        <v>2879</v>
      </c>
      <c r="B1321" s="45" t="s">
        <v>1117</v>
      </c>
      <c r="C1321" s="45"/>
      <c r="D1321" s="45"/>
      <c r="E1321" s="45"/>
      <c r="F1321" s="144">
        <v>2</v>
      </c>
      <c r="G1321" s="101"/>
      <c r="H1321" s="144">
        <f>SUM(F1321*G1321)</f>
        <v>0</v>
      </c>
      <c r="I1321" s="145">
        <f>SUM(F1321*148%)</f>
        <v>2.96</v>
      </c>
      <c r="J1321" s="92"/>
      <c r="K1321" s="145">
        <f t="shared" si="21"/>
        <v>0</v>
      </c>
    </row>
    <row r="1322" spans="1:11" s="146" customFormat="1" ht="35.1" customHeight="1">
      <c r="A1322" s="105" t="s">
        <v>2880</v>
      </c>
      <c r="B1322" s="45" t="s">
        <v>1267</v>
      </c>
      <c r="C1322" s="45"/>
      <c r="D1322" s="45"/>
      <c r="E1322" s="45"/>
      <c r="F1322" s="144">
        <v>1.2</v>
      </c>
      <c r="G1322" s="101"/>
      <c r="H1322" s="144">
        <f>SUM(F1322*G1322)</f>
        <v>0</v>
      </c>
      <c r="I1322" s="145">
        <f>SUM(F1322*148%)</f>
        <v>1.776</v>
      </c>
      <c r="J1322" s="92"/>
      <c r="K1322" s="145">
        <f t="shared" si="21"/>
        <v>0</v>
      </c>
    </row>
    <row r="1323" spans="1:11" s="146" customFormat="1" ht="35.1" customHeight="1">
      <c r="A1323" s="105" t="s">
        <v>2881</v>
      </c>
      <c r="B1323" s="36" t="s">
        <v>678</v>
      </c>
      <c r="C1323" s="36"/>
      <c r="D1323" s="36"/>
      <c r="E1323" s="36"/>
      <c r="F1323" s="144">
        <v>0.4</v>
      </c>
      <c r="G1323" s="101"/>
      <c r="H1323" s="144">
        <f>SUM(F1323*G1323)</f>
        <v>0</v>
      </c>
      <c r="I1323" s="145">
        <f>SUM(F1323*148%)</f>
        <v>0.59199999999999997</v>
      </c>
      <c r="J1323" s="92"/>
      <c r="K1323" s="145">
        <f t="shared" si="21"/>
        <v>0</v>
      </c>
    </row>
    <row r="1324" spans="1:11" s="146" customFormat="1" ht="35.1" customHeight="1">
      <c r="A1324" s="105" t="s">
        <v>2882</v>
      </c>
      <c r="B1324" s="21" t="s">
        <v>542</v>
      </c>
      <c r="C1324" s="21"/>
      <c r="D1324" s="21"/>
      <c r="E1324" s="21"/>
      <c r="F1324" s="144">
        <v>15</v>
      </c>
      <c r="G1324" s="101"/>
      <c r="H1324" s="144">
        <f>SUM(F1324*G1324)</f>
        <v>0</v>
      </c>
      <c r="I1324" s="145">
        <f>SUM(F1324*148%)</f>
        <v>22.2</v>
      </c>
      <c r="J1324" s="92"/>
      <c r="K1324" s="145">
        <f t="shared" si="21"/>
        <v>0</v>
      </c>
    </row>
    <row r="1325" spans="1:11" s="146" customFormat="1" ht="35.1" customHeight="1">
      <c r="A1325" s="105" t="s">
        <v>2883</v>
      </c>
      <c r="B1325" s="36" t="s">
        <v>1271</v>
      </c>
      <c r="C1325" s="36"/>
      <c r="D1325" s="36"/>
      <c r="E1325" s="36"/>
      <c r="F1325" s="144">
        <v>2</v>
      </c>
      <c r="G1325" s="101"/>
      <c r="H1325" s="144">
        <f>SUM(F1325*G1325)</f>
        <v>0</v>
      </c>
      <c r="I1325" s="145">
        <f>SUM(F1325*148%)</f>
        <v>2.96</v>
      </c>
      <c r="J1325" s="92"/>
      <c r="K1325" s="145">
        <f t="shared" si="21"/>
        <v>0</v>
      </c>
    </row>
    <row r="1326" spans="1:11" s="146" customFormat="1" ht="35.1" customHeight="1">
      <c r="A1326" s="105" t="s">
        <v>2884</v>
      </c>
      <c r="B1326" s="17" t="s">
        <v>700</v>
      </c>
      <c r="C1326" s="17"/>
      <c r="D1326" s="17"/>
      <c r="E1326" s="17"/>
      <c r="F1326" s="144">
        <v>2.9</v>
      </c>
      <c r="G1326" s="101"/>
      <c r="H1326" s="144">
        <f>SUM(F1326*G1326)</f>
        <v>0</v>
      </c>
      <c r="I1326" s="145">
        <f>SUM(F1326*148%)</f>
        <v>4.2919999999999998</v>
      </c>
      <c r="J1326" s="92"/>
      <c r="K1326" s="145">
        <f t="shared" si="21"/>
        <v>0</v>
      </c>
    </row>
    <row r="1327" spans="1:11" s="146" customFormat="1" ht="35.1" customHeight="1">
      <c r="A1327" s="105" t="s">
        <v>2885</v>
      </c>
      <c r="B1327" s="17" t="s">
        <v>699</v>
      </c>
      <c r="C1327" s="17"/>
      <c r="D1327" s="17"/>
      <c r="E1327" s="17"/>
      <c r="F1327" s="144">
        <v>2.9</v>
      </c>
      <c r="G1327" s="101"/>
      <c r="H1327" s="144">
        <f>SUM(F1327*G1327)</f>
        <v>0</v>
      </c>
      <c r="I1327" s="145">
        <f>SUM(F1327*148%)</f>
        <v>4.2919999999999998</v>
      </c>
      <c r="J1327" s="92"/>
      <c r="K1327" s="145">
        <f t="shared" si="21"/>
        <v>0</v>
      </c>
    </row>
    <row r="1328" spans="1:11" s="146" customFormat="1" ht="35.1" customHeight="1">
      <c r="A1328" s="105" t="s">
        <v>2886</v>
      </c>
      <c r="B1328" s="17" t="s">
        <v>1547</v>
      </c>
      <c r="C1328" s="17"/>
      <c r="D1328" s="17"/>
      <c r="E1328" s="17"/>
      <c r="F1328" s="144">
        <v>4.4000000000000004</v>
      </c>
      <c r="G1328" s="101"/>
      <c r="H1328" s="144">
        <f>SUM(F1328*G1328)</f>
        <v>0</v>
      </c>
      <c r="I1328" s="145">
        <f>SUM(F1328*148%)</f>
        <v>6.5120000000000005</v>
      </c>
      <c r="J1328" s="92"/>
      <c r="K1328" s="145">
        <f t="shared" si="21"/>
        <v>0</v>
      </c>
    </row>
    <row r="1329" spans="1:11" s="146" customFormat="1" ht="35.1" customHeight="1">
      <c r="A1329" s="105" t="s">
        <v>2887</v>
      </c>
      <c r="B1329" s="36" t="s">
        <v>34</v>
      </c>
      <c r="C1329" s="36"/>
      <c r="D1329" s="36"/>
      <c r="E1329" s="36"/>
      <c r="F1329" s="144">
        <v>2</v>
      </c>
      <c r="G1329" s="101"/>
      <c r="H1329" s="144">
        <f>SUM(F1329*G1329)</f>
        <v>0</v>
      </c>
      <c r="I1329" s="145">
        <f>SUM(F1329*148%)</f>
        <v>2.96</v>
      </c>
      <c r="J1329" s="92"/>
      <c r="K1329" s="145">
        <f t="shared" si="21"/>
        <v>0</v>
      </c>
    </row>
    <row r="1330" spans="1:11" s="146" customFormat="1" ht="35.1" customHeight="1">
      <c r="A1330" s="105" t="s">
        <v>2888</v>
      </c>
      <c r="B1330" s="36" t="s">
        <v>1272</v>
      </c>
      <c r="C1330" s="36"/>
      <c r="D1330" s="36"/>
      <c r="E1330" s="36"/>
      <c r="F1330" s="144">
        <v>2</v>
      </c>
      <c r="G1330" s="101"/>
      <c r="H1330" s="144">
        <f>SUM(F1330*G1330)</f>
        <v>0</v>
      </c>
      <c r="I1330" s="145">
        <f>SUM(F1330*148%)</f>
        <v>2.96</v>
      </c>
      <c r="J1330" s="92"/>
      <c r="K1330" s="145">
        <f t="shared" si="21"/>
        <v>0</v>
      </c>
    </row>
    <row r="1331" spans="1:11" s="146" customFormat="1" ht="35.1" customHeight="1">
      <c r="A1331" s="105" t="s">
        <v>2889</v>
      </c>
      <c r="B1331" s="36" t="s">
        <v>1273</v>
      </c>
      <c r="C1331" s="36"/>
      <c r="D1331" s="36"/>
      <c r="E1331" s="36"/>
      <c r="F1331" s="144">
        <v>4.7</v>
      </c>
      <c r="G1331" s="101"/>
      <c r="H1331" s="144">
        <f>SUM(F1331*G1331)</f>
        <v>0</v>
      </c>
      <c r="I1331" s="145">
        <f>SUM(F1331*148%)</f>
        <v>6.9560000000000004</v>
      </c>
      <c r="J1331" s="92"/>
      <c r="K1331" s="145">
        <f t="shared" si="21"/>
        <v>0</v>
      </c>
    </row>
    <row r="1332" spans="1:11" s="146" customFormat="1" ht="35.1" customHeight="1">
      <c r="A1332" s="105" t="s">
        <v>2890</v>
      </c>
      <c r="B1332" s="36" t="s">
        <v>1015</v>
      </c>
      <c r="C1332" s="36"/>
      <c r="D1332" s="36"/>
      <c r="E1332" s="36"/>
      <c r="F1332" s="144">
        <v>2.5</v>
      </c>
      <c r="G1332" s="101"/>
      <c r="H1332" s="144">
        <f>SUM(F1332*G1332)</f>
        <v>0</v>
      </c>
      <c r="I1332" s="145">
        <f>SUM(F1332*148%)</f>
        <v>3.7</v>
      </c>
      <c r="J1332" s="92"/>
      <c r="K1332" s="145">
        <f t="shared" si="21"/>
        <v>0</v>
      </c>
    </row>
    <row r="1333" spans="1:11" s="146" customFormat="1" ht="35.1" customHeight="1">
      <c r="A1333" s="105" t="s">
        <v>2891</v>
      </c>
      <c r="B1333" s="27" t="s">
        <v>2892</v>
      </c>
      <c r="C1333" s="27"/>
      <c r="D1333" s="27"/>
      <c r="E1333" s="27"/>
      <c r="F1333" s="144">
        <v>3.3</v>
      </c>
      <c r="G1333" s="101"/>
      <c r="H1333" s="144">
        <f>SUM(F1333*G1333)</f>
        <v>0</v>
      </c>
      <c r="I1333" s="145">
        <f>SUM(F1333*148%)</f>
        <v>4.8839999999999995</v>
      </c>
      <c r="J1333" s="92"/>
      <c r="K1333" s="145">
        <f t="shared" si="21"/>
        <v>0</v>
      </c>
    </row>
    <row r="1334" spans="1:11" s="146" customFormat="1" ht="35.1" customHeight="1">
      <c r="A1334" s="105" t="s">
        <v>2893</v>
      </c>
      <c r="B1334" s="36" t="s">
        <v>35</v>
      </c>
      <c r="C1334" s="36"/>
      <c r="D1334" s="36"/>
      <c r="E1334" s="36"/>
      <c r="F1334" s="144">
        <v>2.5</v>
      </c>
      <c r="G1334" s="101"/>
      <c r="H1334" s="144">
        <f>SUM(F1334*G1334)</f>
        <v>0</v>
      </c>
      <c r="I1334" s="145">
        <f>SUM(F1334*148%)</f>
        <v>3.7</v>
      </c>
      <c r="J1334" s="92"/>
      <c r="K1334" s="145">
        <f t="shared" si="21"/>
        <v>0</v>
      </c>
    </row>
    <row r="1335" spans="1:11" s="146" customFormat="1" ht="35.1" customHeight="1">
      <c r="A1335" s="105" t="s">
        <v>2894</v>
      </c>
      <c r="B1335" s="36" t="s">
        <v>315</v>
      </c>
      <c r="C1335" s="36"/>
      <c r="D1335" s="36"/>
      <c r="E1335" s="36"/>
      <c r="F1335" s="144">
        <v>2.2999999999999998</v>
      </c>
      <c r="G1335" s="101"/>
      <c r="H1335" s="144">
        <f>SUM(F1335*G1335)</f>
        <v>0</v>
      </c>
      <c r="I1335" s="145">
        <f>SUM(F1335*148%)</f>
        <v>3.4039999999999999</v>
      </c>
      <c r="J1335" s="92"/>
      <c r="K1335" s="145">
        <f t="shared" si="21"/>
        <v>0</v>
      </c>
    </row>
    <row r="1336" spans="1:11" s="146" customFormat="1" ht="35.1" customHeight="1">
      <c r="A1336" s="105" t="s">
        <v>2895</v>
      </c>
      <c r="B1336" s="27" t="s">
        <v>988</v>
      </c>
      <c r="C1336" s="27"/>
      <c r="D1336" s="27"/>
      <c r="E1336" s="27"/>
      <c r="F1336" s="144">
        <v>3.9</v>
      </c>
      <c r="G1336" s="101"/>
      <c r="H1336" s="144">
        <f>SUM(F1336*G1336)</f>
        <v>0</v>
      </c>
      <c r="I1336" s="145">
        <f>SUM(F1336*148%)</f>
        <v>5.7720000000000002</v>
      </c>
      <c r="J1336" s="92"/>
      <c r="K1336" s="145">
        <f t="shared" si="21"/>
        <v>0</v>
      </c>
    </row>
    <row r="1337" spans="1:11" s="146" customFormat="1" ht="35.1" customHeight="1">
      <c r="A1337" s="105" t="s">
        <v>2896</v>
      </c>
      <c r="B1337" s="17" t="s">
        <v>809</v>
      </c>
      <c r="C1337" s="17"/>
      <c r="D1337" s="17"/>
      <c r="E1337" s="17"/>
      <c r="F1337" s="144">
        <v>3.9033600000000002</v>
      </c>
      <c r="G1337" s="101"/>
      <c r="H1337" s="144">
        <f>SUM(F1337*G1337)</f>
        <v>0</v>
      </c>
      <c r="I1337" s="145">
        <f>SUM(F1337*148%)</f>
        <v>5.7769728000000002</v>
      </c>
      <c r="J1337" s="92"/>
      <c r="K1337" s="145">
        <f t="shared" si="21"/>
        <v>0</v>
      </c>
    </row>
    <row r="1338" spans="1:11" s="146" customFormat="1" ht="35.1" customHeight="1">
      <c r="A1338" s="105" t="s">
        <v>2897</v>
      </c>
      <c r="B1338" s="17" t="s">
        <v>987</v>
      </c>
      <c r="C1338" s="17"/>
      <c r="D1338" s="17"/>
      <c r="E1338" s="17"/>
      <c r="F1338" s="144">
        <v>2.1</v>
      </c>
      <c r="G1338" s="101"/>
      <c r="H1338" s="144">
        <f>SUM(F1338*G1338)</f>
        <v>0</v>
      </c>
      <c r="I1338" s="145">
        <f>SUM(F1338*148%)</f>
        <v>3.1080000000000001</v>
      </c>
      <c r="J1338" s="92"/>
      <c r="K1338" s="145">
        <f t="shared" si="21"/>
        <v>0</v>
      </c>
    </row>
    <row r="1339" spans="1:11" s="146" customFormat="1" ht="35.1" customHeight="1">
      <c r="A1339" s="105" t="s">
        <v>2898</v>
      </c>
      <c r="B1339" s="17" t="s">
        <v>986</v>
      </c>
      <c r="C1339" s="17"/>
      <c r="D1339" s="17"/>
      <c r="E1339" s="17"/>
      <c r="F1339" s="144">
        <v>3.6</v>
      </c>
      <c r="G1339" s="101"/>
      <c r="H1339" s="144">
        <f>SUM(F1339*G1339)</f>
        <v>0</v>
      </c>
      <c r="I1339" s="145">
        <f>SUM(F1339*148%)</f>
        <v>5.3280000000000003</v>
      </c>
      <c r="J1339" s="92"/>
      <c r="K1339" s="145">
        <f t="shared" si="21"/>
        <v>0</v>
      </c>
    </row>
    <row r="1340" spans="1:11" s="146" customFormat="1" ht="35.1" customHeight="1">
      <c r="A1340" s="105" t="s">
        <v>2899</v>
      </c>
      <c r="B1340" s="17" t="s">
        <v>37</v>
      </c>
      <c r="C1340" s="17"/>
      <c r="D1340" s="17"/>
      <c r="E1340" s="17"/>
      <c r="F1340" s="144">
        <v>1.9</v>
      </c>
      <c r="G1340" s="101"/>
      <c r="H1340" s="144">
        <f>SUM(F1340*G1340)</f>
        <v>0</v>
      </c>
      <c r="I1340" s="145">
        <f>SUM(F1340*148%)</f>
        <v>2.8119999999999998</v>
      </c>
      <c r="J1340" s="92"/>
      <c r="K1340" s="145">
        <f t="shared" si="21"/>
        <v>0</v>
      </c>
    </row>
    <row r="1341" spans="1:11" s="146" customFormat="1" ht="35.1" customHeight="1">
      <c r="A1341" s="105" t="s">
        <v>2900</v>
      </c>
      <c r="B1341" s="36" t="s">
        <v>1270</v>
      </c>
      <c r="C1341" s="36"/>
      <c r="D1341" s="36"/>
      <c r="E1341" s="36"/>
      <c r="F1341" s="144">
        <v>2.4</v>
      </c>
      <c r="G1341" s="101"/>
      <c r="H1341" s="144">
        <f>SUM(F1341*G1341)</f>
        <v>0</v>
      </c>
      <c r="I1341" s="145">
        <f>SUM(F1341*148%)</f>
        <v>3.552</v>
      </c>
      <c r="J1341" s="92"/>
      <c r="K1341" s="145">
        <f t="shared" si="21"/>
        <v>0</v>
      </c>
    </row>
    <row r="1342" spans="1:11" s="146" customFormat="1" ht="35.1" customHeight="1">
      <c r="A1342" s="105" t="s">
        <v>2901</v>
      </c>
      <c r="B1342" s="21" t="s">
        <v>386</v>
      </c>
      <c r="C1342" s="21"/>
      <c r="D1342" s="21"/>
      <c r="E1342" s="21"/>
      <c r="F1342" s="144">
        <v>2.2000000000000002</v>
      </c>
      <c r="G1342" s="101"/>
      <c r="H1342" s="144">
        <f>SUM(F1342*G1342)</f>
        <v>0</v>
      </c>
      <c r="I1342" s="145">
        <f>SUM(F1342*148%)</f>
        <v>3.2560000000000002</v>
      </c>
      <c r="J1342" s="92"/>
      <c r="K1342" s="145">
        <f t="shared" si="21"/>
        <v>0</v>
      </c>
    </row>
    <row r="1343" spans="1:11" s="146" customFormat="1" ht="35.1" customHeight="1">
      <c r="A1343" s="105" t="s">
        <v>2902</v>
      </c>
      <c r="B1343" s="17" t="s">
        <v>1549</v>
      </c>
      <c r="C1343" s="17"/>
      <c r="D1343" s="17"/>
      <c r="E1343" s="17"/>
      <c r="F1343" s="144">
        <v>1.85</v>
      </c>
      <c r="G1343" s="101"/>
      <c r="H1343" s="144">
        <f>SUM(F1343*G1343)</f>
        <v>0</v>
      </c>
      <c r="I1343" s="145">
        <f>SUM(F1343*148%)</f>
        <v>2.738</v>
      </c>
      <c r="J1343" s="92"/>
      <c r="K1343" s="145">
        <f t="shared" si="21"/>
        <v>0</v>
      </c>
    </row>
    <row r="1344" spans="1:11" s="146" customFormat="1" ht="35.1" customHeight="1">
      <c r="A1344" s="105" t="s">
        <v>2903</v>
      </c>
      <c r="B1344" s="36" t="s">
        <v>1371</v>
      </c>
      <c r="C1344" s="36"/>
      <c r="D1344" s="36"/>
      <c r="E1344" s="36"/>
      <c r="F1344" s="144">
        <v>2.0030399999999999</v>
      </c>
      <c r="G1344" s="102"/>
      <c r="H1344" s="144">
        <f>SUM(F1344*G1344)</f>
        <v>0</v>
      </c>
      <c r="I1344" s="145">
        <f>SUM(F1344*148%)</f>
        <v>2.9644991999999997</v>
      </c>
      <c r="J1344" s="92"/>
      <c r="K1344" s="145">
        <f t="shared" si="21"/>
        <v>0</v>
      </c>
    </row>
    <row r="1345" spans="1:11" s="146" customFormat="1" ht="35.1" customHeight="1">
      <c r="A1345" s="105" t="s">
        <v>810</v>
      </c>
      <c r="B1345" s="36" t="s">
        <v>330</v>
      </c>
      <c r="C1345" s="36"/>
      <c r="D1345" s="36"/>
      <c r="E1345" s="36"/>
      <c r="F1345" s="144">
        <v>2.0543999999999998</v>
      </c>
      <c r="G1345" s="101"/>
      <c r="H1345" s="144">
        <f>SUM(F1345*G1345)</f>
        <v>0</v>
      </c>
      <c r="I1345" s="145">
        <f>SUM(F1345*148%)</f>
        <v>3.0405119999999997</v>
      </c>
      <c r="J1345" s="92"/>
      <c r="K1345" s="145">
        <f t="shared" si="21"/>
        <v>0</v>
      </c>
    </row>
    <row r="1346" spans="1:11" s="146" customFormat="1" ht="35.1" customHeight="1">
      <c r="A1346" s="105" t="s">
        <v>2904</v>
      </c>
      <c r="B1346" s="36" t="s">
        <v>705</v>
      </c>
      <c r="C1346" s="36"/>
      <c r="D1346" s="36"/>
      <c r="E1346" s="36"/>
      <c r="F1346" s="144">
        <v>1.90032</v>
      </c>
      <c r="G1346" s="101"/>
      <c r="H1346" s="144">
        <f>SUM(F1346*G1346)</f>
        <v>0</v>
      </c>
      <c r="I1346" s="145">
        <f>SUM(F1346*148%)</f>
        <v>2.8124736000000001</v>
      </c>
      <c r="J1346" s="92"/>
      <c r="K1346" s="145">
        <f t="shared" si="21"/>
        <v>0</v>
      </c>
    </row>
    <row r="1347" spans="1:11" s="146" customFormat="1" ht="35.1" customHeight="1">
      <c r="A1347" s="105" t="s">
        <v>2905</v>
      </c>
      <c r="B1347" s="36" t="s">
        <v>704</v>
      </c>
      <c r="C1347" s="36"/>
      <c r="D1347" s="36"/>
      <c r="E1347" s="36"/>
      <c r="F1347" s="144">
        <v>1.9516800000000001</v>
      </c>
      <c r="G1347" s="101"/>
      <c r="H1347" s="144">
        <f>SUM(F1347*G1347)</f>
        <v>0</v>
      </c>
      <c r="I1347" s="145">
        <f>SUM(F1347*148%)</f>
        <v>2.8884864000000001</v>
      </c>
      <c r="J1347" s="92"/>
      <c r="K1347" s="145">
        <f t="shared" si="21"/>
        <v>0</v>
      </c>
    </row>
    <row r="1348" spans="1:11" s="146" customFormat="1" ht="35.1" customHeight="1">
      <c r="A1348" s="105" t="s">
        <v>2906</v>
      </c>
      <c r="B1348" s="36" t="s">
        <v>1277</v>
      </c>
      <c r="C1348" s="36"/>
      <c r="D1348" s="36"/>
      <c r="E1348" s="36"/>
      <c r="F1348" s="144">
        <v>2.2999999999999998</v>
      </c>
      <c r="G1348" s="101"/>
      <c r="H1348" s="144">
        <f>SUM(F1348*G1348)</f>
        <v>0</v>
      </c>
      <c r="I1348" s="145">
        <f>SUM(F1348*148%)</f>
        <v>3.4039999999999999</v>
      </c>
      <c r="J1348" s="92"/>
      <c r="K1348" s="145">
        <f t="shared" si="21"/>
        <v>0</v>
      </c>
    </row>
    <row r="1349" spans="1:11" s="146" customFormat="1" ht="35.1" customHeight="1">
      <c r="A1349" s="105" t="s">
        <v>2907</v>
      </c>
      <c r="B1349" s="36" t="s">
        <v>706</v>
      </c>
      <c r="C1349" s="36"/>
      <c r="D1349" s="36"/>
      <c r="E1349" s="36"/>
      <c r="F1349" s="144">
        <v>1.9516800000000001</v>
      </c>
      <c r="G1349" s="101"/>
      <c r="H1349" s="144">
        <f>SUM(F1349*G1349)</f>
        <v>0</v>
      </c>
      <c r="I1349" s="145">
        <f>SUM(F1349*148%)</f>
        <v>2.8884864000000001</v>
      </c>
      <c r="J1349" s="92"/>
      <c r="K1349" s="145">
        <f t="shared" si="21"/>
        <v>0</v>
      </c>
    </row>
    <row r="1350" spans="1:11" s="146" customFormat="1" ht="35.1" customHeight="1">
      <c r="A1350" s="105" t="s">
        <v>2908</v>
      </c>
      <c r="B1350" s="36" t="s">
        <v>1372</v>
      </c>
      <c r="C1350" s="36"/>
      <c r="D1350" s="36"/>
      <c r="E1350" s="36"/>
      <c r="F1350" s="144">
        <v>1.7976000000000001</v>
      </c>
      <c r="G1350" s="101"/>
      <c r="H1350" s="144">
        <f>SUM(F1350*G1350)</f>
        <v>0</v>
      </c>
      <c r="I1350" s="145">
        <f>SUM(F1350*148%)</f>
        <v>2.6604480000000001</v>
      </c>
      <c r="J1350" s="92"/>
      <c r="K1350" s="145">
        <f t="shared" si="21"/>
        <v>0</v>
      </c>
    </row>
    <row r="1351" spans="1:11" s="146" customFormat="1" ht="35.1" customHeight="1">
      <c r="A1351" s="105" t="s">
        <v>2909</v>
      </c>
      <c r="B1351" s="36" t="s">
        <v>1276</v>
      </c>
      <c r="C1351" s="36"/>
      <c r="D1351" s="36"/>
      <c r="E1351" s="36"/>
      <c r="F1351" s="144">
        <v>1.7</v>
      </c>
      <c r="G1351" s="101"/>
      <c r="H1351" s="144">
        <f>SUM(F1351*G1351)</f>
        <v>0</v>
      </c>
      <c r="I1351" s="145">
        <f>SUM(F1351*148%)</f>
        <v>2.516</v>
      </c>
      <c r="J1351" s="92"/>
      <c r="K1351" s="145">
        <f t="shared" si="21"/>
        <v>0</v>
      </c>
    </row>
    <row r="1352" spans="1:11" s="146" customFormat="1" ht="35.1" customHeight="1">
      <c r="A1352" s="105" t="s">
        <v>2910</v>
      </c>
      <c r="B1352" s="36" t="s">
        <v>1017</v>
      </c>
      <c r="C1352" s="36"/>
      <c r="D1352" s="36"/>
      <c r="E1352" s="36"/>
      <c r="F1352" s="144">
        <v>1.6319999999999999</v>
      </c>
      <c r="G1352" s="101"/>
      <c r="H1352" s="144">
        <f>SUM(F1352*G1352)</f>
        <v>0</v>
      </c>
      <c r="I1352" s="145">
        <f>SUM(F1352*148%)</f>
        <v>2.4153599999999997</v>
      </c>
      <c r="J1352" s="92"/>
      <c r="K1352" s="145">
        <f t="shared" si="21"/>
        <v>0</v>
      </c>
    </row>
    <row r="1353" spans="1:11" s="146" customFormat="1" ht="35.1" customHeight="1">
      <c r="A1353" s="105" t="s">
        <v>2911</v>
      </c>
      <c r="B1353" s="36" t="s">
        <v>30</v>
      </c>
      <c r="C1353" s="36"/>
      <c r="D1353" s="36"/>
      <c r="E1353" s="36"/>
      <c r="F1353" s="144">
        <v>1.4</v>
      </c>
      <c r="G1353" s="101"/>
      <c r="H1353" s="144">
        <f>SUM(F1353*G1353)</f>
        <v>0</v>
      </c>
      <c r="I1353" s="145">
        <f>SUM(F1353*148%)</f>
        <v>2.0720000000000001</v>
      </c>
      <c r="J1353" s="92"/>
      <c r="K1353" s="145">
        <f t="shared" si="21"/>
        <v>0</v>
      </c>
    </row>
    <row r="1354" spans="1:11" s="146" customFormat="1" ht="35.1" customHeight="1">
      <c r="A1354" s="105" t="s">
        <v>2912</v>
      </c>
      <c r="B1354" s="36" t="s">
        <v>29</v>
      </c>
      <c r="C1354" s="36"/>
      <c r="D1354" s="36"/>
      <c r="E1354" s="36"/>
      <c r="F1354" s="144">
        <v>1.4</v>
      </c>
      <c r="G1354" s="101"/>
      <c r="H1354" s="144">
        <f>SUM(F1354*G1354)</f>
        <v>0</v>
      </c>
      <c r="I1354" s="145">
        <f>SUM(F1354*148%)</f>
        <v>2.0720000000000001</v>
      </c>
      <c r="J1354" s="92"/>
      <c r="K1354" s="145">
        <f t="shared" si="21"/>
        <v>0</v>
      </c>
    </row>
    <row r="1355" spans="1:11" s="146" customFormat="1" ht="35.1" customHeight="1">
      <c r="A1355" s="105" t="s">
        <v>27</v>
      </c>
      <c r="B1355" s="36" t="s">
        <v>28</v>
      </c>
      <c r="C1355" s="36"/>
      <c r="D1355" s="36"/>
      <c r="E1355" s="36"/>
      <c r="F1355" s="144">
        <v>1.4</v>
      </c>
      <c r="G1355" s="101"/>
      <c r="H1355" s="144">
        <f>SUM(F1355*G1355)</f>
        <v>0</v>
      </c>
      <c r="I1355" s="145">
        <f>SUM(F1355*148%)</f>
        <v>2.0720000000000001</v>
      </c>
      <c r="J1355" s="92"/>
      <c r="K1355" s="145">
        <f t="shared" si="21"/>
        <v>0</v>
      </c>
    </row>
    <row r="1356" spans="1:11" s="146" customFormat="1" ht="35.1" customHeight="1">
      <c r="A1356" s="105" t="s">
        <v>2913</v>
      </c>
      <c r="B1356" s="36" t="s">
        <v>880</v>
      </c>
      <c r="C1356" s="36"/>
      <c r="D1356" s="36"/>
      <c r="E1356" s="36"/>
      <c r="F1356" s="144">
        <v>1.4</v>
      </c>
      <c r="G1356" s="101"/>
      <c r="H1356" s="144">
        <f>SUM(F1356*G1356)</f>
        <v>0</v>
      </c>
      <c r="I1356" s="145">
        <f>SUM(F1356*148%)</f>
        <v>2.0720000000000001</v>
      </c>
      <c r="J1356" s="92"/>
      <c r="K1356" s="145">
        <f t="shared" si="21"/>
        <v>0</v>
      </c>
    </row>
    <row r="1357" spans="1:11" s="146" customFormat="1" ht="35.1" customHeight="1">
      <c r="A1357" s="105" t="s">
        <v>2914</v>
      </c>
      <c r="B1357" s="36" t="s">
        <v>263</v>
      </c>
      <c r="C1357" s="36"/>
      <c r="D1357" s="36"/>
      <c r="E1357" s="36"/>
      <c r="F1357" s="144">
        <v>1.38</v>
      </c>
      <c r="G1357" s="101"/>
      <c r="H1357" s="144">
        <f>SUM(F1357*G1357)</f>
        <v>0</v>
      </c>
      <c r="I1357" s="145">
        <f>SUM(F1357*148%)</f>
        <v>2.0423999999999998</v>
      </c>
      <c r="J1357" s="92"/>
      <c r="K1357" s="145">
        <f t="shared" si="21"/>
        <v>0</v>
      </c>
    </row>
    <row r="1358" spans="1:11" s="146" customFormat="1" ht="35.1" customHeight="1">
      <c r="A1358" s="105" t="s">
        <v>2915</v>
      </c>
      <c r="B1358" s="17" t="s">
        <v>1550</v>
      </c>
      <c r="C1358" s="17"/>
      <c r="D1358" s="17"/>
      <c r="E1358" s="17"/>
      <c r="F1358" s="144">
        <v>1.2</v>
      </c>
      <c r="G1358" s="101"/>
      <c r="H1358" s="144">
        <f>SUM(F1358*G1358)</f>
        <v>0</v>
      </c>
      <c r="I1358" s="145">
        <f>SUM(F1358*148%)</f>
        <v>1.776</v>
      </c>
      <c r="J1358" s="92"/>
      <c r="K1358" s="145">
        <f t="shared" si="21"/>
        <v>0</v>
      </c>
    </row>
    <row r="1359" spans="1:11" s="146" customFormat="1" ht="35.1" customHeight="1">
      <c r="A1359" s="105" t="s">
        <v>33</v>
      </c>
      <c r="B1359" s="36" t="s">
        <v>1483</v>
      </c>
      <c r="C1359" s="36"/>
      <c r="D1359" s="36"/>
      <c r="E1359" s="36"/>
      <c r="F1359" s="144">
        <v>2.0543999999999998</v>
      </c>
      <c r="G1359" s="101"/>
      <c r="H1359" s="144">
        <f>SUM(F1359*G1359)</f>
        <v>0</v>
      </c>
      <c r="I1359" s="145">
        <f>SUM(F1359*148%)</f>
        <v>3.0405119999999997</v>
      </c>
      <c r="J1359" s="92"/>
      <c r="K1359" s="145">
        <f t="shared" si="21"/>
        <v>0</v>
      </c>
    </row>
    <row r="1360" spans="1:11" s="146" customFormat="1" ht="35.1" customHeight="1">
      <c r="A1360" s="105" t="s">
        <v>236</v>
      </c>
      <c r="B1360" s="36" t="s">
        <v>707</v>
      </c>
      <c r="C1360" s="36"/>
      <c r="D1360" s="36"/>
      <c r="E1360" s="36"/>
      <c r="F1360" s="144">
        <v>0.18</v>
      </c>
      <c r="G1360" s="101"/>
      <c r="H1360" s="144">
        <f>SUM(F1360*G1360)</f>
        <v>0</v>
      </c>
      <c r="I1360" s="145">
        <f>SUM(F1360*148%)</f>
        <v>0.26639999999999997</v>
      </c>
      <c r="J1360" s="92"/>
      <c r="K1360" s="145">
        <f t="shared" si="21"/>
        <v>0</v>
      </c>
    </row>
    <row r="1361" spans="1:11" s="146" customFormat="1" ht="35.1" customHeight="1">
      <c r="A1361" s="105" t="s">
        <v>2916</v>
      </c>
      <c r="B1361" s="17" t="s">
        <v>710</v>
      </c>
      <c r="C1361" s="17"/>
      <c r="D1361" s="17"/>
      <c r="E1361" s="17"/>
      <c r="F1361" s="144">
        <v>0.28000000000000003</v>
      </c>
      <c r="G1361" s="101"/>
      <c r="H1361" s="144">
        <f>SUM(F1361*G1361)</f>
        <v>0</v>
      </c>
      <c r="I1361" s="145">
        <f>SUM(F1361*148%)</f>
        <v>0.41440000000000005</v>
      </c>
      <c r="J1361" s="92"/>
      <c r="K1361" s="145">
        <f t="shared" ref="K1361:K1424" si="22">J1361*I1361</f>
        <v>0</v>
      </c>
    </row>
    <row r="1362" spans="1:11" s="146" customFormat="1" ht="35.1" customHeight="1">
      <c r="A1362" s="105" t="s">
        <v>2917</v>
      </c>
      <c r="B1362" s="17" t="s">
        <v>1373</v>
      </c>
      <c r="C1362" s="17"/>
      <c r="D1362" s="17"/>
      <c r="E1362" s="17"/>
      <c r="F1362" s="144">
        <v>0.28000000000000003</v>
      </c>
      <c r="G1362" s="101"/>
      <c r="H1362" s="144">
        <f>SUM(F1362*G1362)</f>
        <v>0</v>
      </c>
      <c r="I1362" s="145">
        <f>SUM(F1362*148%)</f>
        <v>0.41440000000000005</v>
      </c>
      <c r="J1362" s="92"/>
      <c r="K1362" s="145">
        <f t="shared" si="22"/>
        <v>0</v>
      </c>
    </row>
    <row r="1363" spans="1:11" s="146" customFormat="1" ht="35.1" customHeight="1">
      <c r="A1363" s="105" t="s">
        <v>294</v>
      </c>
      <c r="B1363" s="27" t="s">
        <v>3203</v>
      </c>
      <c r="C1363" s="27"/>
      <c r="D1363" s="27"/>
      <c r="E1363" s="27"/>
      <c r="F1363" s="144">
        <v>0.6</v>
      </c>
      <c r="G1363" s="101"/>
      <c r="H1363" s="144">
        <f>SUM(F1363*G1363)</f>
        <v>0</v>
      </c>
      <c r="I1363" s="145">
        <f>SUM(F1363*148%)</f>
        <v>0.88800000000000001</v>
      </c>
      <c r="J1363" s="92"/>
      <c r="K1363" s="145">
        <f t="shared" si="22"/>
        <v>0</v>
      </c>
    </row>
    <row r="1364" spans="1:11" s="146" customFormat="1" ht="35.1" customHeight="1">
      <c r="A1364" s="105" t="s">
        <v>1548</v>
      </c>
      <c r="B1364" s="17" t="s">
        <v>1374</v>
      </c>
      <c r="C1364" s="17"/>
      <c r="D1364" s="17"/>
      <c r="E1364" s="17"/>
      <c r="F1364" s="144">
        <v>0.71904000000000001</v>
      </c>
      <c r="G1364" s="101"/>
      <c r="H1364" s="144">
        <f>SUM(F1364*G1364)</f>
        <v>0</v>
      </c>
      <c r="I1364" s="145">
        <f>SUM(F1364*148%)</f>
        <v>1.0641792000000001</v>
      </c>
      <c r="J1364" s="92"/>
      <c r="K1364" s="145">
        <f t="shared" si="22"/>
        <v>0</v>
      </c>
    </row>
    <row r="1365" spans="1:11" s="146" customFormat="1" ht="35.1" customHeight="1">
      <c r="A1365" s="105" t="s">
        <v>2918</v>
      </c>
      <c r="B1365" s="36" t="s">
        <v>580</v>
      </c>
      <c r="C1365" s="36"/>
      <c r="D1365" s="36"/>
      <c r="E1365" s="36"/>
      <c r="F1365" s="144">
        <v>9.6999999999999993</v>
      </c>
      <c r="G1365" s="101"/>
      <c r="H1365" s="144">
        <f>SUM(F1365*G1365)</f>
        <v>0</v>
      </c>
      <c r="I1365" s="145">
        <f>SUM(F1365*148%)</f>
        <v>14.355999999999998</v>
      </c>
      <c r="J1365" s="92"/>
      <c r="K1365" s="145">
        <f t="shared" si="22"/>
        <v>0</v>
      </c>
    </row>
    <row r="1366" spans="1:11" s="146" customFormat="1" ht="35.1" customHeight="1">
      <c r="A1366" s="105" t="s">
        <v>24</v>
      </c>
      <c r="B1366" s="17" t="s">
        <v>992</v>
      </c>
      <c r="C1366" s="17"/>
      <c r="D1366" s="17"/>
      <c r="E1366" s="17"/>
      <c r="F1366" s="144">
        <v>8.5</v>
      </c>
      <c r="G1366" s="101"/>
      <c r="H1366" s="144">
        <f>SUM(F1366*G1366)</f>
        <v>0</v>
      </c>
      <c r="I1366" s="145">
        <f>SUM(F1366*148%)</f>
        <v>12.58</v>
      </c>
      <c r="J1366" s="92"/>
      <c r="K1366" s="145">
        <f t="shared" si="22"/>
        <v>0</v>
      </c>
    </row>
    <row r="1367" spans="1:11" s="146" customFormat="1" ht="35.1" customHeight="1">
      <c r="A1367" s="105" t="s">
        <v>2919</v>
      </c>
      <c r="B1367" s="36" t="s">
        <v>711</v>
      </c>
      <c r="C1367" s="36"/>
      <c r="D1367" s="36"/>
      <c r="E1367" s="36"/>
      <c r="F1367" s="144">
        <v>3.2</v>
      </c>
      <c r="G1367" s="101"/>
      <c r="H1367" s="144">
        <f>SUM(F1367*G1367)</f>
        <v>0</v>
      </c>
      <c r="I1367" s="145">
        <f>SUM(F1367*148%)</f>
        <v>4.7359999999999998</v>
      </c>
      <c r="J1367" s="92"/>
      <c r="K1367" s="145">
        <f t="shared" si="22"/>
        <v>0</v>
      </c>
    </row>
    <row r="1368" spans="1:11" s="146" customFormat="1" ht="35.1" customHeight="1">
      <c r="A1368" s="105" t="s">
        <v>2920</v>
      </c>
      <c r="B1368" s="36" t="s">
        <v>712</v>
      </c>
      <c r="C1368" s="36"/>
      <c r="D1368" s="36"/>
      <c r="E1368" s="36"/>
      <c r="F1368" s="144">
        <v>3.3</v>
      </c>
      <c r="G1368" s="101"/>
      <c r="H1368" s="144">
        <f>SUM(F1368*G1368)</f>
        <v>0</v>
      </c>
      <c r="I1368" s="145">
        <f>SUM(F1368*148%)</f>
        <v>4.8839999999999995</v>
      </c>
      <c r="J1368" s="92"/>
      <c r="K1368" s="145">
        <f t="shared" si="22"/>
        <v>0</v>
      </c>
    </row>
    <row r="1369" spans="1:11" s="146" customFormat="1" ht="35.1" customHeight="1">
      <c r="A1369" s="105" t="s">
        <v>2921</v>
      </c>
      <c r="B1369" s="36" t="s">
        <v>1280</v>
      </c>
      <c r="C1369" s="36"/>
      <c r="D1369" s="36"/>
      <c r="E1369" s="36"/>
      <c r="F1369" s="144">
        <v>1.07856</v>
      </c>
      <c r="G1369" s="101"/>
      <c r="H1369" s="144">
        <f>SUM(F1369*G1369)</f>
        <v>0</v>
      </c>
      <c r="I1369" s="145">
        <f>SUM(F1369*148%)</f>
        <v>1.5962687999999998</v>
      </c>
      <c r="J1369" s="92"/>
      <c r="K1369" s="145">
        <f t="shared" si="22"/>
        <v>0</v>
      </c>
    </row>
    <row r="1370" spans="1:11" s="146" customFormat="1" ht="35.1" customHeight="1">
      <c r="A1370" s="105" t="s">
        <v>2922</v>
      </c>
      <c r="B1370" s="36" t="s">
        <v>1281</v>
      </c>
      <c r="C1370" s="36"/>
      <c r="D1370" s="36"/>
      <c r="E1370" s="36"/>
      <c r="F1370" s="144">
        <v>1.08</v>
      </c>
      <c r="G1370" s="101"/>
      <c r="H1370" s="144">
        <f>SUM(F1370*G1370)</f>
        <v>0</v>
      </c>
      <c r="I1370" s="145">
        <f>SUM(F1370*148%)</f>
        <v>1.5984</v>
      </c>
      <c r="J1370" s="92"/>
      <c r="K1370" s="145">
        <f t="shared" si="22"/>
        <v>0</v>
      </c>
    </row>
    <row r="1371" spans="1:11" s="146" customFormat="1" ht="35.1" customHeight="1">
      <c r="A1371" s="105" t="s">
        <v>2923</v>
      </c>
      <c r="B1371" s="17" t="s">
        <v>333</v>
      </c>
      <c r="C1371" s="17"/>
      <c r="D1371" s="17"/>
      <c r="E1371" s="17"/>
      <c r="F1371" s="144">
        <v>1.0271999999999999</v>
      </c>
      <c r="G1371" s="101"/>
      <c r="H1371" s="144">
        <f>SUM(F1371*G1371)</f>
        <v>0</v>
      </c>
      <c r="I1371" s="145">
        <f>SUM(F1371*148%)</f>
        <v>1.5202559999999998</v>
      </c>
      <c r="J1371" s="92"/>
      <c r="K1371" s="145">
        <f t="shared" si="22"/>
        <v>0</v>
      </c>
    </row>
    <row r="1372" spans="1:11" s="146" customFormat="1" ht="35.1" customHeight="1">
      <c r="A1372" s="105" t="s">
        <v>2924</v>
      </c>
      <c r="B1372" s="36" t="s">
        <v>334</v>
      </c>
      <c r="C1372" s="36"/>
      <c r="D1372" s="36"/>
      <c r="E1372" s="36"/>
      <c r="F1372" s="144">
        <v>1.12992</v>
      </c>
      <c r="G1372" s="101"/>
      <c r="H1372" s="144">
        <f>SUM(F1372*G1372)</f>
        <v>0</v>
      </c>
      <c r="I1372" s="145">
        <f>SUM(F1372*148%)</f>
        <v>1.6722816</v>
      </c>
      <c r="J1372" s="92"/>
      <c r="K1372" s="145">
        <f t="shared" si="22"/>
        <v>0</v>
      </c>
    </row>
    <row r="1373" spans="1:11" s="146" customFormat="1" ht="35.1" customHeight="1">
      <c r="A1373" s="105" t="s">
        <v>2925</v>
      </c>
      <c r="B1373" s="17" t="s">
        <v>335</v>
      </c>
      <c r="C1373" s="17"/>
      <c r="D1373" s="17"/>
      <c r="E1373" s="17"/>
      <c r="F1373" s="144">
        <v>1.1812800000000001</v>
      </c>
      <c r="G1373" s="101"/>
      <c r="H1373" s="144">
        <f>SUM(F1373*G1373)</f>
        <v>0</v>
      </c>
      <c r="I1373" s="145">
        <f>SUM(F1373*148%)</f>
        <v>1.7482944000000002</v>
      </c>
      <c r="J1373" s="92"/>
      <c r="K1373" s="145">
        <f t="shared" si="22"/>
        <v>0</v>
      </c>
    </row>
    <row r="1374" spans="1:11" s="146" customFormat="1" ht="35.1" customHeight="1">
      <c r="A1374" s="105" t="s">
        <v>2926</v>
      </c>
      <c r="B1374" s="17" t="s">
        <v>331</v>
      </c>
      <c r="C1374" s="17"/>
      <c r="D1374" s="17"/>
      <c r="E1374" s="17"/>
      <c r="F1374" s="144">
        <v>2</v>
      </c>
      <c r="G1374" s="101"/>
      <c r="H1374" s="144">
        <f>SUM(F1374*G1374)</f>
        <v>0</v>
      </c>
      <c r="I1374" s="145">
        <f>SUM(F1374*148%)</f>
        <v>2.96</v>
      </c>
      <c r="J1374" s="92"/>
      <c r="K1374" s="145">
        <f t="shared" si="22"/>
        <v>0</v>
      </c>
    </row>
    <row r="1375" spans="1:11" s="146" customFormat="1" ht="35.1" customHeight="1">
      <c r="A1375" s="105" t="s">
        <v>2927</v>
      </c>
      <c r="B1375" s="17" t="s">
        <v>989</v>
      </c>
      <c r="C1375" s="17"/>
      <c r="D1375" s="17"/>
      <c r="E1375" s="17"/>
      <c r="F1375" s="144">
        <v>1.7</v>
      </c>
      <c r="G1375" s="101"/>
      <c r="H1375" s="144">
        <f>SUM(F1375*G1375)</f>
        <v>0</v>
      </c>
      <c r="I1375" s="145">
        <f>SUM(F1375*148%)</f>
        <v>2.516</v>
      </c>
      <c r="J1375" s="92"/>
      <c r="K1375" s="145">
        <f t="shared" si="22"/>
        <v>0</v>
      </c>
    </row>
    <row r="1376" spans="1:11" s="146" customFormat="1" ht="35.1" customHeight="1">
      <c r="A1376" s="105" t="s">
        <v>31</v>
      </c>
      <c r="B1376" s="17" t="s">
        <v>332</v>
      </c>
      <c r="C1376" s="17"/>
      <c r="D1376" s="17"/>
      <c r="E1376" s="17"/>
      <c r="F1376" s="144">
        <v>1.7</v>
      </c>
      <c r="G1376" s="101"/>
      <c r="H1376" s="144">
        <f>SUM(F1376*G1376)</f>
        <v>0</v>
      </c>
      <c r="I1376" s="145">
        <f>SUM(F1376*148%)</f>
        <v>2.516</v>
      </c>
      <c r="J1376" s="92"/>
      <c r="K1376" s="145">
        <f t="shared" si="22"/>
        <v>0</v>
      </c>
    </row>
    <row r="1377" spans="1:11" s="146" customFormat="1" ht="35.1" customHeight="1">
      <c r="A1377" s="105" t="s">
        <v>2928</v>
      </c>
      <c r="B1377" s="36" t="s">
        <v>567</v>
      </c>
      <c r="C1377" s="36"/>
      <c r="D1377" s="36"/>
      <c r="E1377" s="36"/>
      <c r="F1377" s="144">
        <v>1.12992</v>
      </c>
      <c r="G1377" s="101"/>
      <c r="H1377" s="144">
        <f>SUM(F1377*G1377)</f>
        <v>0</v>
      </c>
      <c r="I1377" s="145">
        <f>SUM(F1377*148%)</f>
        <v>1.6722816</v>
      </c>
      <c r="J1377" s="92"/>
      <c r="K1377" s="145">
        <f t="shared" si="22"/>
        <v>0</v>
      </c>
    </row>
    <row r="1378" spans="1:11" s="146" customFormat="1" ht="35.1" customHeight="1">
      <c r="A1378" s="105" t="s">
        <v>2929</v>
      </c>
      <c r="B1378" s="36" t="s">
        <v>568</v>
      </c>
      <c r="C1378" s="36"/>
      <c r="D1378" s="36"/>
      <c r="E1378" s="36"/>
      <c r="F1378" s="144">
        <v>1.12992</v>
      </c>
      <c r="G1378" s="101"/>
      <c r="H1378" s="144">
        <f>SUM(F1378*G1378)</f>
        <v>0</v>
      </c>
      <c r="I1378" s="145">
        <f>SUM(F1378*148%)</f>
        <v>1.6722816</v>
      </c>
      <c r="J1378" s="92"/>
      <c r="K1378" s="145">
        <f t="shared" si="22"/>
        <v>0</v>
      </c>
    </row>
    <row r="1379" spans="1:11" s="146" customFormat="1" ht="35.1" customHeight="1">
      <c r="A1379" s="105" t="s">
        <v>2930</v>
      </c>
      <c r="B1379" s="17" t="s">
        <v>990</v>
      </c>
      <c r="C1379" s="17"/>
      <c r="D1379" s="17"/>
      <c r="E1379" s="17"/>
      <c r="F1379" s="144">
        <v>1.4</v>
      </c>
      <c r="G1379" s="101"/>
      <c r="H1379" s="144">
        <f>SUM(F1379*G1379)</f>
        <v>0</v>
      </c>
      <c r="I1379" s="145">
        <f>SUM(F1379*148%)</f>
        <v>2.0720000000000001</v>
      </c>
      <c r="J1379" s="92"/>
      <c r="K1379" s="145">
        <f t="shared" si="22"/>
        <v>0</v>
      </c>
    </row>
    <row r="1380" spans="1:11" s="146" customFormat="1" ht="35.1" customHeight="1">
      <c r="A1380" s="105" t="s">
        <v>2931</v>
      </c>
      <c r="B1380" s="17" t="s">
        <v>991</v>
      </c>
      <c r="C1380" s="17"/>
      <c r="D1380" s="17"/>
      <c r="E1380" s="17"/>
      <c r="F1380" s="144">
        <v>1.4</v>
      </c>
      <c r="G1380" s="101"/>
      <c r="H1380" s="144">
        <f>SUM(F1380*G1380)</f>
        <v>0</v>
      </c>
      <c r="I1380" s="145">
        <f>SUM(F1380*148%)</f>
        <v>2.0720000000000001</v>
      </c>
      <c r="J1380" s="92"/>
      <c r="K1380" s="145">
        <f t="shared" si="22"/>
        <v>0</v>
      </c>
    </row>
    <row r="1381" spans="1:11" s="146" customFormat="1" ht="35.1" customHeight="1">
      <c r="A1381" s="105" t="s">
        <v>2932</v>
      </c>
      <c r="B1381" s="36" t="s">
        <v>1278</v>
      </c>
      <c r="C1381" s="36"/>
      <c r="D1381" s="36"/>
      <c r="E1381" s="36"/>
      <c r="F1381" s="144">
        <v>1.4</v>
      </c>
      <c r="G1381" s="101"/>
      <c r="H1381" s="144">
        <f>SUM(F1381*G1381)</f>
        <v>0</v>
      </c>
      <c r="I1381" s="145">
        <f>SUM(F1381*148%)</f>
        <v>2.0720000000000001</v>
      </c>
      <c r="J1381" s="92"/>
      <c r="K1381" s="145">
        <f t="shared" si="22"/>
        <v>0</v>
      </c>
    </row>
    <row r="1382" spans="1:11" s="146" customFormat="1" ht="35.1" customHeight="1">
      <c r="A1382" s="105" t="s">
        <v>2933</v>
      </c>
      <c r="B1382" s="17" t="s">
        <v>1279</v>
      </c>
      <c r="C1382" s="17"/>
      <c r="D1382" s="17"/>
      <c r="E1382" s="17"/>
      <c r="F1382" s="144">
        <v>1.4</v>
      </c>
      <c r="G1382" s="101"/>
      <c r="H1382" s="144">
        <f>SUM(F1382*G1382)</f>
        <v>0</v>
      </c>
      <c r="I1382" s="145">
        <f>SUM(F1382*148%)</f>
        <v>2.0720000000000001</v>
      </c>
      <c r="J1382" s="92"/>
      <c r="K1382" s="145">
        <f t="shared" si="22"/>
        <v>0</v>
      </c>
    </row>
    <row r="1383" spans="1:11" s="146" customFormat="1" ht="35.1" customHeight="1">
      <c r="A1383" s="105" t="s">
        <v>2934</v>
      </c>
      <c r="B1383" s="36" t="s">
        <v>882</v>
      </c>
      <c r="C1383" s="36"/>
      <c r="D1383" s="36"/>
      <c r="E1383" s="36"/>
      <c r="F1383" s="144">
        <v>1.1812800000000001</v>
      </c>
      <c r="G1383" s="101"/>
      <c r="H1383" s="144">
        <f>SUM(F1383*G1383)</f>
        <v>0</v>
      </c>
      <c r="I1383" s="145">
        <f>SUM(F1383*148%)</f>
        <v>1.7482944000000002</v>
      </c>
      <c r="J1383" s="92"/>
      <c r="K1383" s="145">
        <f t="shared" si="22"/>
        <v>0</v>
      </c>
    </row>
    <row r="1384" spans="1:11" s="146" customFormat="1" ht="35.1" customHeight="1">
      <c r="A1384" s="105" t="s">
        <v>234</v>
      </c>
      <c r="B1384" s="36" t="s">
        <v>881</v>
      </c>
      <c r="C1384" s="36"/>
      <c r="D1384" s="36"/>
      <c r="E1384" s="36"/>
      <c r="F1384" s="144">
        <v>1.12992</v>
      </c>
      <c r="G1384" s="101"/>
      <c r="H1384" s="144">
        <f>SUM(F1384*G1384)</f>
        <v>0</v>
      </c>
      <c r="I1384" s="145">
        <f>SUM(F1384*148%)</f>
        <v>1.6722816</v>
      </c>
      <c r="J1384" s="92"/>
      <c r="K1384" s="145">
        <f t="shared" si="22"/>
        <v>0</v>
      </c>
    </row>
    <row r="1385" spans="1:11" s="146" customFormat="1" ht="35.1" customHeight="1">
      <c r="A1385" s="105" t="s">
        <v>2935</v>
      </c>
      <c r="B1385" s="17" t="s">
        <v>1576</v>
      </c>
      <c r="C1385" s="17"/>
      <c r="D1385" s="17"/>
      <c r="E1385" s="17"/>
      <c r="F1385" s="144">
        <v>2.2000000000000002</v>
      </c>
      <c r="G1385" s="101"/>
      <c r="H1385" s="144">
        <f>SUM(F1385*G1385)</f>
        <v>0</v>
      </c>
      <c r="I1385" s="145">
        <f>SUM(F1385*148%)</f>
        <v>3.2560000000000002</v>
      </c>
      <c r="J1385" s="92"/>
      <c r="K1385" s="145">
        <f t="shared" si="22"/>
        <v>0</v>
      </c>
    </row>
    <row r="1386" spans="1:11" s="146" customFormat="1" ht="35.1" customHeight="1">
      <c r="A1386" s="105" t="s">
        <v>2936</v>
      </c>
      <c r="B1386" s="36" t="s">
        <v>873</v>
      </c>
      <c r="C1386" s="36"/>
      <c r="D1386" s="36"/>
      <c r="E1386" s="36"/>
      <c r="F1386" s="144">
        <v>3.4</v>
      </c>
      <c r="G1386" s="101"/>
      <c r="H1386" s="144">
        <f>SUM(F1386*G1386)</f>
        <v>0</v>
      </c>
      <c r="I1386" s="145">
        <f>SUM(F1386*148%)</f>
        <v>5.032</v>
      </c>
      <c r="J1386" s="92"/>
      <c r="K1386" s="145">
        <f t="shared" si="22"/>
        <v>0</v>
      </c>
    </row>
    <row r="1387" spans="1:11" s="146" customFormat="1" ht="35.1" customHeight="1">
      <c r="A1387" s="105" t="s">
        <v>2937</v>
      </c>
      <c r="B1387" s="17" t="s">
        <v>1534</v>
      </c>
      <c r="C1387" s="17"/>
      <c r="D1387" s="17"/>
      <c r="E1387" s="17"/>
      <c r="F1387" s="144">
        <v>2.2000000000000002</v>
      </c>
      <c r="G1387" s="101"/>
      <c r="H1387" s="144">
        <f>SUM(F1387*G1387)</f>
        <v>0</v>
      </c>
      <c r="I1387" s="145">
        <f>SUM(F1387*148%)</f>
        <v>3.2560000000000002</v>
      </c>
      <c r="J1387" s="92"/>
      <c r="K1387" s="145">
        <f t="shared" si="22"/>
        <v>0</v>
      </c>
    </row>
    <row r="1388" spans="1:11" s="146" customFormat="1" ht="35.1" customHeight="1">
      <c r="A1388" s="105" t="s">
        <v>2938</v>
      </c>
      <c r="B1388" s="17" t="s">
        <v>1535</v>
      </c>
      <c r="C1388" s="17"/>
      <c r="D1388" s="17"/>
      <c r="E1388" s="17"/>
      <c r="F1388" s="144">
        <v>4.9000000000000004</v>
      </c>
      <c r="G1388" s="101"/>
      <c r="H1388" s="144">
        <f>SUM(F1388*G1388)</f>
        <v>0</v>
      </c>
      <c r="I1388" s="145">
        <f>SUM(F1388*148%)</f>
        <v>7.2520000000000007</v>
      </c>
      <c r="J1388" s="92"/>
      <c r="K1388" s="145">
        <f t="shared" si="22"/>
        <v>0</v>
      </c>
    </row>
    <row r="1389" spans="1:11" s="146" customFormat="1" ht="35.1" customHeight="1">
      <c r="A1389" s="105" t="s">
        <v>2939</v>
      </c>
      <c r="B1389" s="17" t="s">
        <v>708</v>
      </c>
      <c r="C1389" s="17"/>
      <c r="D1389" s="17"/>
      <c r="E1389" s="17"/>
      <c r="F1389" s="144">
        <v>1.9516800000000001</v>
      </c>
      <c r="G1389" s="101"/>
      <c r="H1389" s="144">
        <f>SUM(F1389*G1389)</f>
        <v>0</v>
      </c>
      <c r="I1389" s="145">
        <f>SUM(F1389*148%)</f>
        <v>2.8884864000000001</v>
      </c>
      <c r="J1389" s="92"/>
      <c r="K1389" s="145">
        <f t="shared" si="22"/>
        <v>0</v>
      </c>
    </row>
    <row r="1390" spans="1:11" s="146" customFormat="1" ht="35.1" customHeight="1">
      <c r="A1390" s="105" t="s">
        <v>2940</v>
      </c>
      <c r="B1390" s="17" t="s">
        <v>709</v>
      </c>
      <c r="C1390" s="17"/>
      <c r="D1390" s="17"/>
      <c r="E1390" s="17"/>
      <c r="F1390" s="144">
        <v>3.3897599999999999</v>
      </c>
      <c r="G1390" s="101"/>
      <c r="H1390" s="144">
        <f>SUM(F1390*G1390)</f>
        <v>0</v>
      </c>
      <c r="I1390" s="145">
        <f>SUM(F1390*148%)</f>
        <v>5.0168447999999994</v>
      </c>
      <c r="J1390" s="92"/>
      <c r="K1390" s="145">
        <f t="shared" si="22"/>
        <v>0</v>
      </c>
    </row>
    <row r="1391" spans="1:11" s="146" customFormat="1" ht="35.1" customHeight="1">
      <c r="A1391" s="105" t="s">
        <v>2941</v>
      </c>
      <c r="B1391" s="17" t="s">
        <v>1424</v>
      </c>
      <c r="C1391" s="17"/>
      <c r="D1391" s="17"/>
      <c r="E1391" s="17"/>
      <c r="F1391" s="144">
        <v>2.2000000000000002</v>
      </c>
      <c r="G1391" s="101"/>
      <c r="H1391" s="144">
        <f>SUM(F1391*G1391)</f>
        <v>0</v>
      </c>
      <c r="I1391" s="145">
        <f>SUM(F1391*148%)</f>
        <v>3.2560000000000002</v>
      </c>
      <c r="J1391" s="92"/>
      <c r="K1391" s="145">
        <f t="shared" si="22"/>
        <v>0</v>
      </c>
    </row>
    <row r="1392" spans="1:11" s="146" customFormat="1" ht="35.1" customHeight="1">
      <c r="A1392" s="105" t="s">
        <v>2942</v>
      </c>
      <c r="B1392" s="17" t="s">
        <v>336</v>
      </c>
      <c r="C1392" s="17"/>
      <c r="D1392" s="17"/>
      <c r="E1392" s="17"/>
      <c r="F1392" s="144">
        <v>11.5</v>
      </c>
      <c r="G1392" s="101"/>
      <c r="H1392" s="144">
        <f>SUM(F1392*G1392)</f>
        <v>0</v>
      </c>
      <c r="I1392" s="145">
        <f>SUM(F1392*148%)</f>
        <v>17.02</v>
      </c>
      <c r="J1392" s="92"/>
      <c r="K1392" s="145">
        <f t="shared" si="22"/>
        <v>0</v>
      </c>
    </row>
    <row r="1393" spans="1:11" s="146" customFormat="1" ht="35.1" customHeight="1">
      <c r="A1393" s="105" t="s">
        <v>2943</v>
      </c>
      <c r="B1393" s="36" t="s">
        <v>1594</v>
      </c>
      <c r="C1393" s="36"/>
      <c r="D1393" s="36"/>
      <c r="E1393" s="36"/>
      <c r="F1393" s="144">
        <v>11.5</v>
      </c>
      <c r="G1393" s="102"/>
      <c r="H1393" s="144">
        <f>SUM(F1393*G1393)</f>
        <v>0</v>
      </c>
      <c r="I1393" s="145">
        <f>SUM(F1393*148%)</f>
        <v>17.02</v>
      </c>
      <c r="J1393" s="108"/>
      <c r="K1393" s="145">
        <f t="shared" si="22"/>
        <v>0</v>
      </c>
    </row>
    <row r="1394" spans="1:11" s="146" customFormat="1" ht="35.1" customHeight="1">
      <c r="A1394" s="105" t="s">
        <v>2944</v>
      </c>
      <c r="B1394" s="36" t="s">
        <v>3239</v>
      </c>
      <c r="C1394" s="36"/>
      <c r="D1394" s="36"/>
      <c r="E1394" s="36"/>
      <c r="F1394" s="144">
        <v>8.5</v>
      </c>
      <c r="G1394" s="102"/>
      <c r="H1394" s="144">
        <f>SUM(F1394*G1394)</f>
        <v>0</v>
      </c>
      <c r="I1394" s="145">
        <f>SUM(F1394*148%)</f>
        <v>12.58</v>
      </c>
      <c r="J1394" s="92"/>
      <c r="K1394" s="145">
        <f t="shared" si="22"/>
        <v>0</v>
      </c>
    </row>
    <row r="1395" spans="1:11" s="146" customFormat="1" ht="35.1" customHeight="1">
      <c r="A1395" s="105" t="s">
        <v>2945</v>
      </c>
      <c r="B1395" s="17" t="s">
        <v>26</v>
      </c>
      <c r="C1395" s="17"/>
      <c r="D1395" s="17"/>
      <c r="E1395" s="17"/>
      <c r="F1395" s="144">
        <v>1.6</v>
      </c>
      <c r="G1395" s="101"/>
      <c r="H1395" s="144">
        <f>SUM(F1395*G1395)</f>
        <v>0</v>
      </c>
      <c r="I1395" s="145">
        <f>SUM(F1395*148%)</f>
        <v>2.3679999999999999</v>
      </c>
      <c r="J1395" s="92"/>
      <c r="K1395" s="145">
        <f t="shared" si="22"/>
        <v>0</v>
      </c>
    </row>
    <row r="1396" spans="1:11" s="146" customFormat="1" ht="35.1" customHeight="1">
      <c r="A1396" s="105" t="s">
        <v>2946</v>
      </c>
      <c r="B1396" s="17" t="s">
        <v>1018</v>
      </c>
      <c r="C1396" s="17"/>
      <c r="D1396" s="17"/>
      <c r="E1396" s="17"/>
      <c r="F1396" s="144">
        <v>7.5</v>
      </c>
      <c r="G1396" s="101"/>
      <c r="H1396" s="144">
        <f>SUM(F1396*G1396)</f>
        <v>0</v>
      </c>
      <c r="I1396" s="145">
        <f>SUM(F1396*148%)</f>
        <v>11.1</v>
      </c>
      <c r="J1396" s="92"/>
      <c r="K1396" s="145">
        <f t="shared" si="22"/>
        <v>0</v>
      </c>
    </row>
    <row r="1397" spans="1:11" s="146" customFormat="1" ht="35.1" customHeight="1">
      <c r="A1397" s="105" t="s">
        <v>2947</v>
      </c>
      <c r="B1397" s="17" t="s">
        <v>471</v>
      </c>
      <c r="C1397" s="17"/>
      <c r="D1397" s="17"/>
      <c r="E1397" s="17"/>
      <c r="F1397" s="144">
        <v>11.5</v>
      </c>
      <c r="G1397" s="101"/>
      <c r="H1397" s="144">
        <f>SUM(F1397*G1397)</f>
        <v>0</v>
      </c>
      <c r="I1397" s="145">
        <f>SUM(F1397*148%)</f>
        <v>17.02</v>
      </c>
      <c r="J1397" s="92"/>
      <c r="K1397" s="145">
        <f t="shared" si="22"/>
        <v>0</v>
      </c>
    </row>
    <row r="1398" spans="1:11" s="146" customFormat="1" ht="35.1" customHeight="1">
      <c r="A1398" s="105" t="s">
        <v>268</v>
      </c>
      <c r="B1398" s="17" t="s">
        <v>713</v>
      </c>
      <c r="C1398" s="17"/>
      <c r="D1398" s="17"/>
      <c r="E1398" s="17"/>
      <c r="F1398" s="144">
        <v>10.8</v>
      </c>
      <c r="G1398" s="101"/>
      <c r="H1398" s="144">
        <f>SUM(F1398*G1398)</f>
        <v>0</v>
      </c>
      <c r="I1398" s="145">
        <f>SUM(F1398*148%)</f>
        <v>15.984</v>
      </c>
      <c r="J1398" s="92"/>
      <c r="K1398" s="145">
        <f t="shared" si="22"/>
        <v>0</v>
      </c>
    </row>
    <row r="1399" spans="1:11" s="146" customFormat="1" ht="35.1" customHeight="1">
      <c r="A1399" s="105" t="s">
        <v>2948</v>
      </c>
      <c r="B1399" s="17" t="s">
        <v>715</v>
      </c>
      <c r="C1399" s="17"/>
      <c r="D1399" s="17"/>
      <c r="E1399" s="17"/>
      <c r="F1399" s="144">
        <v>10</v>
      </c>
      <c r="G1399" s="101"/>
      <c r="H1399" s="144">
        <f>SUM(F1399*G1399)</f>
        <v>0</v>
      </c>
      <c r="I1399" s="145">
        <f>SUM(F1399*148%)</f>
        <v>14.8</v>
      </c>
      <c r="J1399" s="92"/>
      <c r="K1399" s="145">
        <f t="shared" si="22"/>
        <v>0</v>
      </c>
    </row>
    <row r="1400" spans="1:11" s="146" customFormat="1" ht="35.1" customHeight="1">
      <c r="A1400" s="105" t="s">
        <v>2949</v>
      </c>
      <c r="B1400" s="17" t="s">
        <v>714</v>
      </c>
      <c r="C1400" s="17"/>
      <c r="D1400" s="17"/>
      <c r="E1400" s="17"/>
      <c r="F1400" s="144">
        <v>10.8</v>
      </c>
      <c r="G1400" s="101"/>
      <c r="H1400" s="144">
        <f>SUM(F1400*G1400)</f>
        <v>0</v>
      </c>
      <c r="I1400" s="145">
        <f>SUM(F1400*148%)</f>
        <v>15.984</v>
      </c>
      <c r="J1400" s="92"/>
      <c r="K1400" s="145">
        <f t="shared" si="22"/>
        <v>0</v>
      </c>
    </row>
    <row r="1401" spans="1:11" s="146" customFormat="1" ht="35.1" customHeight="1">
      <c r="A1401" s="105" t="s">
        <v>2950</v>
      </c>
      <c r="B1401" s="17" t="s">
        <v>1282</v>
      </c>
      <c r="C1401" s="17"/>
      <c r="D1401" s="17"/>
      <c r="E1401" s="17"/>
      <c r="F1401" s="144">
        <v>9.1</v>
      </c>
      <c r="G1401" s="101"/>
      <c r="H1401" s="144">
        <f>SUM(F1401*G1401)</f>
        <v>0</v>
      </c>
      <c r="I1401" s="145">
        <f>SUM(F1401*148%)</f>
        <v>13.468</v>
      </c>
      <c r="J1401" s="92"/>
      <c r="K1401" s="145">
        <f t="shared" si="22"/>
        <v>0</v>
      </c>
    </row>
    <row r="1402" spans="1:11" s="146" customFormat="1" ht="35.1" customHeight="1">
      <c r="A1402" s="105" t="s">
        <v>2951</v>
      </c>
      <c r="B1402" s="17" t="s">
        <v>1284</v>
      </c>
      <c r="C1402" s="17"/>
      <c r="D1402" s="17"/>
      <c r="E1402" s="17"/>
      <c r="F1402" s="144">
        <v>9</v>
      </c>
      <c r="G1402" s="101"/>
      <c r="H1402" s="144">
        <f>SUM(F1402*G1402)</f>
        <v>0</v>
      </c>
      <c r="I1402" s="145">
        <f>SUM(F1402*148%)</f>
        <v>13.32</v>
      </c>
      <c r="J1402" s="92"/>
      <c r="K1402" s="145">
        <f t="shared" si="22"/>
        <v>0</v>
      </c>
    </row>
    <row r="1403" spans="1:11" s="146" customFormat="1" ht="35.1" customHeight="1">
      <c r="A1403" s="105" t="s">
        <v>38</v>
      </c>
      <c r="B1403" s="36" t="s">
        <v>2952</v>
      </c>
      <c r="C1403" s="36"/>
      <c r="D1403" s="36"/>
      <c r="E1403" s="36"/>
      <c r="F1403" s="144">
        <v>7.7</v>
      </c>
      <c r="G1403" s="101"/>
      <c r="H1403" s="144">
        <f>SUM(F1403*G1403)</f>
        <v>0</v>
      </c>
      <c r="I1403" s="145">
        <f>SUM(F1403*148%)</f>
        <v>11.396000000000001</v>
      </c>
      <c r="J1403" s="92"/>
      <c r="K1403" s="145">
        <f t="shared" si="22"/>
        <v>0</v>
      </c>
    </row>
    <row r="1404" spans="1:11" s="146" customFormat="1" ht="35.1" customHeight="1">
      <c r="A1404" s="105" t="s">
        <v>2953</v>
      </c>
      <c r="B1404" s="17" t="s">
        <v>1283</v>
      </c>
      <c r="C1404" s="17"/>
      <c r="D1404" s="17"/>
      <c r="E1404" s="17"/>
      <c r="F1404" s="144">
        <v>4.9000000000000004</v>
      </c>
      <c r="G1404" s="101"/>
      <c r="H1404" s="144">
        <f>SUM(F1404*G1404)</f>
        <v>0</v>
      </c>
      <c r="I1404" s="145">
        <f>SUM(F1404*148%)</f>
        <v>7.2520000000000007</v>
      </c>
      <c r="J1404" s="92"/>
      <c r="K1404" s="145">
        <f t="shared" si="22"/>
        <v>0</v>
      </c>
    </row>
    <row r="1405" spans="1:11" s="146" customFormat="1" ht="35.1" customHeight="1">
      <c r="A1405" s="105" t="s">
        <v>2954</v>
      </c>
      <c r="B1405" s="17" t="s">
        <v>337</v>
      </c>
      <c r="C1405" s="17"/>
      <c r="D1405" s="17"/>
      <c r="E1405" s="17"/>
      <c r="F1405" s="144">
        <v>8.9</v>
      </c>
      <c r="G1405" s="101"/>
      <c r="H1405" s="144">
        <f>SUM(F1405*G1405)</f>
        <v>0</v>
      </c>
      <c r="I1405" s="145">
        <f>SUM(F1405*148%)</f>
        <v>13.172000000000001</v>
      </c>
      <c r="J1405" s="92"/>
      <c r="K1405" s="145">
        <f t="shared" si="22"/>
        <v>0</v>
      </c>
    </row>
    <row r="1406" spans="1:11" s="146" customFormat="1" ht="35.1" customHeight="1">
      <c r="A1406" s="105" t="s">
        <v>36</v>
      </c>
      <c r="B1406" s="17" t="s">
        <v>993</v>
      </c>
      <c r="C1406" s="17"/>
      <c r="D1406" s="17"/>
      <c r="E1406" s="17"/>
      <c r="F1406" s="144">
        <v>11.8</v>
      </c>
      <c r="G1406" s="101"/>
      <c r="H1406" s="144">
        <f>SUM(F1406*G1406)</f>
        <v>0</v>
      </c>
      <c r="I1406" s="145">
        <f>SUM(F1406*148%)</f>
        <v>17.464000000000002</v>
      </c>
      <c r="J1406" s="92"/>
      <c r="K1406" s="145">
        <f t="shared" si="22"/>
        <v>0</v>
      </c>
    </row>
    <row r="1407" spans="1:11" s="146" customFormat="1" ht="35.1" customHeight="1">
      <c r="A1407" s="105" t="s">
        <v>2955</v>
      </c>
      <c r="B1407" s="17" t="s">
        <v>387</v>
      </c>
      <c r="C1407" s="17"/>
      <c r="D1407" s="17"/>
      <c r="E1407" s="17"/>
      <c r="F1407" s="144">
        <v>30</v>
      </c>
      <c r="G1407" s="101"/>
      <c r="H1407" s="144">
        <f>SUM(F1407*G1407)</f>
        <v>0</v>
      </c>
      <c r="I1407" s="145">
        <f>SUM(F1407*148%)</f>
        <v>44.4</v>
      </c>
      <c r="J1407" s="92"/>
      <c r="K1407" s="145">
        <f t="shared" si="22"/>
        <v>0</v>
      </c>
    </row>
    <row r="1408" spans="1:11" s="146" customFormat="1" ht="35.1" customHeight="1">
      <c r="A1408" s="105" t="s">
        <v>2956</v>
      </c>
      <c r="B1408" s="17" t="s">
        <v>1285</v>
      </c>
      <c r="C1408" s="17"/>
      <c r="D1408" s="17"/>
      <c r="E1408" s="17"/>
      <c r="F1408" s="144">
        <v>4.9000000000000004</v>
      </c>
      <c r="G1408" s="101"/>
      <c r="H1408" s="144">
        <f>SUM(F1408*G1408)</f>
        <v>0</v>
      </c>
      <c r="I1408" s="145">
        <f>SUM(F1408*148%)</f>
        <v>7.2520000000000007</v>
      </c>
      <c r="J1408" s="92"/>
      <c r="K1408" s="145">
        <f t="shared" si="22"/>
        <v>0</v>
      </c>
    </row>
    <row r="1409" spans="1:11" s="146" customFormat="1" ht="35.1" customHeight="1">
      <c r="A1409" s="105" t="s">
        <v>2957</v>
      </c>
      <c r="B1409" s="17" t="s">
        <v>883</v>
      </c>
      <c r="C1409" s="17"/>
      <c r="D1409" s="17"/>
      <c r="E1409" s="17"/>
      <c r="F1409" s="144">
        <v>8.9</v>
      </c>
      <c r="G1409" s="101"/>
      <c r="H1409" s="144">
        <f>SUM(F1409*G1409)</f>
        <v>0</v>
      </c>
      <c r="I1409" s="145">
        <f>SUM(F1409*148%)</f>
        <v>13.172000000000001</v>
      </c>
      <c r="J1409" s="92"/>
      <c r="K1409" s="145">
        <f t="shared" si="22"/>
        <v>0</v>
      </c>
    </row>
    <row r="1410" spans="1:11" s="146" customFormat="1" ht="35.1" customHeight="1">
      <c r="A1410" s="105" t="s">
        <v>2958</v>
      </c>
      <c r="B1410" s="27" t="s">
        <v>2959</v>
      </c>
      <c r="C1410" s="27"/>
      <c r="D1410" s="27"/>
      <c r="E1410" s="27"/>
      <c r="F1410" s="144">
        <v>11.9</v>
      </c>
      <c r="G1410" s="101"/>
      <c r="H1410" s="144">
        <f>SUM(F1410*G1410)</f>
        <v>0</v>
      </c>
      <c r="I1410" s="145">
        <f>SUM(F1410*148%)</f>
        <v>17.612000000000002</v>
      </c>
      <c r="J1410" s="92"/>
      <c r="K1410" s="145">
        <f t="shared" si="22"/>
        <v>0</v>
      </c>
    </row>
    <row r="1411" spans="1:11" s="146" customFormat="1" ht="35.1" customHeight="1">
      <c r="A1411" s="105" t="s">
        <v>2960</v>
      </c>
      <c r="B1411" s="27" t="s">
        <v>1595</v>
      </c>
      <c r="C1411" s="27"/>
      <c r="D1411" s="27"/>
      <c r="E1411" s="27"/>
      <c r="F1411" s="144">
        <v>9</v>
      </c>
      <c r="G1411" s="101"/>
      <c r="H1411" s="144">
        <f>SUM(F1411*G1411)</f>
        <v>0</v>
      </c>
      <c r="I1411" s="145">
        <f>SUM(F1411*148%)</f>
        <v>13.32</v>
      </c>
      <c r="J1411" s="92"/>
      <c r="K1411" s="145">
        <f t="shared" si="22"/>
        <v>0</v>
      </c>
    </row>
    <row r="1412" spans="1:11" s="146" customFormat="1" ht="35.1" customHeight="1">
      <c r="A1412" s="105" t="s">
        <v>2961</v>
      </c>
      <c r="B1412" s="17" t="s">
        <v>1036</v>
      </c>
      <c r="C1412" s="17"/>
      <c r="D1412" s="17"/>
      <c r="E1412" s="17"/>
      <c r="F1412" s="144">
        <v>10.5</v>
      </c>
      <c r="G1412" s="101"/>
      <c r="H1412" s="144">
        <f>SUM(F1412*G1412)</f>
        <v>0</v>
      </c>
      <c r="I1412" s="145">
        <f>SUM(F1412*148%)</f>
        <v>15.54</v>
      </c>
      <c r="J1412" s="92"/>
      <c r="K1412" s="145">
        <f t="shared" si="22"/>
        <v>0</v>
      </c>
    </row>
    <row r="1413" spans="1:11" s="146" customFormat="1" ht="35.1" customHeight="1">
      <c r="A1413" s="105" t="s">
        <v>2962</v>
      </c>
      <c r="B1413" s="17" t="s">
        <v>702</v>
      </c>
      <c r="C1413" s="17"/>
      <c r="D1413" s="17"/>
      <c r="E1413" s="17"/>
      <c r="F1413" s="144">
        <v>3.7</v>
      </c>
      <c r="G1413" s="101"/>
      <c r="H1413" s="144">
        <f>SUM(F1413*G1413)</f>
        <v>0</v>
      </c>
      <c r="I1413" s="145">
        <f>SUM(F1413*148%)</f>
        <v>5.476</v>
      </c>
      <c r="J1413" s="92"/>
      <c r="K1413" s="145">
        <f t="shared" si="22"/>
        <v>0</v>
      </c>
    </row>
    <row r="1414" spans="1:11" s="146" customFormat="1" ht="35.1" customHeight="1">
      <c r="A1414" s="105" t="s">
        <v>2963</v>
      </c>
      <c r="B1414" s="27" t="s">
        <v>2964</v>
      </c>
      <c r="C1414" s="27"/>
      <c r="D1414" s="27"/>
      <c r="E1414" s="27"/>
      <c r="F1414" s="144">
        <v>6.8</v>
      </c>
      <c r="G1414" s="101"/>
      <c r="H1414" s="144">
        <f>SUM(F1414*G1414)</f>
        <v>0</v>
      </c>
      <c r="I1414" s="145">
        <f>SUM(F1414*148%)</f>
        <v>10.064</v>
      </c>
      <c r="J1414" s="92"/>
      <c r="K1414" s="145">
        <f t="shared" si="22"/>
        <v>0</v>
      </c>
    </row>
    <row r="1415" spans="1:11" s="146" customFormat="1" ht="35.1" customHeight="1">
      <c r="A1415" s="105" t="s">
        <v>2965</v>
      </c>
      <c r="B1415" s="17" t="s">
        <v>703</v>
      </c>
      <c r="C1415" s="17"/>
      <c r="D1415" s="17"/>
      <c r="E1415" s="17"/>
      <c r="F1415" s="144">
        <v>1.45</v>
      </c>
      <c r="G1415" s="101"/>
      <c r="H1415" s="144">
        <f>SUM(F1415*G1415)</f>
        <v>0</v>
      </c>
      <c r="I1415" s="145">
        <f>SUM(F1415*148%)</f>
        <v>2.1459999999999999</v>
      </c>
      <c r="J1415" s="92"/>
      <c r="K1415" s="145">
        <f t="shared" si="22"/>
        <v>0</v>
      </c>
    </row>
    <row r="1416" spans="1:11" s="146" customFormat="1" ht="35.1" customHeight="1">
      <c r="A1416" s="105" t="s">
        <v>2966</v>
      </c>
      <c r="B1416" s="17" t="s">
        <v>1369</v>
      </c>
      <c r="C1416" s="17"/>
      <c r="D1416" s="17"/>
      <c r="E1416" s="17"/>
      <c r="F1416" s="144">
        <v>1.45</v>
      </c>
      <c r="G1416" s="101"/>
      <c r="H1416" s="144">
        <f>SUM(F1416*G1416)</f>
        <v>0</v>
      </c>
      <c r="I1416" s="145">
        <f>SUM(F1416*148%)</f>
        <v>2.1459999999999999</v>
      </c>
      <c r="J1416" s="92"/>
      <c r="K1416" s="145">
        <f t="shared" si="22"/>
        <v>0</v>
      </c>
    </row>
    <row r="1417" spans="1:11" s="146" customFormat="1" ht="35.1" customHeight="1">
      <c r="A1417" s="105" t="s">
        <v>2967</v>
      </c>
      <c r="B1417" s="36" t="s">
        <v>1016</v>
      </c>
      <c r="C1417" s="36"/>
      <c r="D1417" s="36"/>
      <c r="E1417" s="36"/>
      <c r="F1417" s="144">
        <v>4.3</v>
      </c>
      <c r="G1417" s="101"/>
      <c r="H1417" s="144">
        <f>SUM(F1417*G1417)</f>
        <v>0</v>
      </c>
      <c r="I1417" s="145">
        <f>SUM(F1417*148%)</f>
        <v>6.3639999999999999</v>
      </c>
      <c r="J1417" s="92"/>
      <c r="K1417" s="145">
        <f t="shared" si="22"/>
        <v>0</v>
      </c>
    </row>
    <row r="1418" spans="1:11" s="146" customFormat="1" ht="35.1" customHeight="1">
      <c r="A1418" s="105" t="s">
        <v>2968</v>
      </c>
      <c r="B1418" s="17" t="s">
        <v>701</v>
      </c>
      <c r="C1418" s="17"/>
      <c r="D1418" s="17"/>
      <c r="E1418" s="17"/>
      <c r="F1418" s="144">
        <v>1.5</v>
      </c>
      <c r="G1418" s="101"/>
      <c r="H1418" s="144">
        <f>SUM(F1418*G1418)</f>
        <v>0</v>
      </c>
      <c r="I1418" s="145">
        <f>SUM(F1418*148%)</f>
        <v>2.2199999999999998</v>
      </c>
      <c r="J1418" s="92"/>
      <c r="K1418" s="145">
        <f t="shared" si="22"/>
        <v>0</v>
      </c>
    </row>
    <row r="1419" spans="1:11" s="146" customFormat="1" ht="35.1" customHeight="1">
      <c r="A1419" s="105" t="s">
        <v>2969</v>
      </c>
      <c r="B1419" s="32" t="s">
        <v>506</v>
      </c>
      <c r="C1419" s="32"/>
      <c r="D1419" s="32"/>
      <c r="E1419" s="32"/>
      <c r="F1419" s="144">
        <v>7</v>
      </c>
      <c r="G1419" s="101"/>
      <c r="H1419" s="144">
        <f>SUM(F1419*G1419)</f>
        <v>0</v>
      </c>
      <c r="I1419" s="145">
        <f>SUM(F1419*148%)</f>
        <v>10.36</v>
      </c>
      <c r="J1419" s="92"/>
      <c r="K1419" s="145">
        <f t="shared" si="22"/>
        <v>0</v>
      </c>
    </row>
    <row r="1420" spans="1:11" s="146" customFormat="1" ht="35.1" customHeight="1">
      <c r="A1420" s="105" t="s">
        <v>1775</v>
      </c>
      <c r="B1420" s="37" t="s">
        <v>1194</v>
      </c>
      <c r="C1420" s="37"/>
      <c r="D1420" s="37"/>
      <c r="E1420" s="37"/>
      <c r="F1420" s="144">
        <v>7.5</v>
      </c>
      <c r="G1420" s="102"/>
      <c r="H1420" s="144">
        <f>SUM(F1420*G1420)</f>
        <v>0</v>
      </c>
      <c r="I1420" s="145">
        <f>SUM(F1420*148%)</f>
        <v>11.1</v>
      </c>
      <c r="J1420" s="92"/>
      <c r="K1420" s="145">
        <f t="shared" si="22"/>
        <v>0</v>
      </c>
    </row>
    <row r="1421" spans="1:11" s="146" customFormat="1" ht="35.1" customHeight="1">
      <c r="A1421" s="105" t="s">
        <v>2970</v>
      </c>
      <c r="B1421" s="32" t="s">
        <v>1115</v>
      </c>
      <c r="C1421" s="32"/>
      <c r="D1421" s="32"/>
      <c r="E1421" s="32"/>
      <c r="F1421" s="144">
        <v>6</v>
      </c>
      <c r="G1421" s="101"/>
      <c r="H1421" s="144">
        <f>SUM(F1421*G1421)</f>
        <v>0</v>
      </c>
      <c r="I1421" s="145">
        <f>SUM(F1421*148%)</f>
        <v>8.879999999999999</v>
      </c>
      <c r="J1421" s="92"/>
      <c r="K1421" s="145">
        <f t="shared" si="22"/>
        <v>0</v>
      </c>
    </row>
    <row r="1422" spans="1:11" s="146" customFormat="1" ht="35.1" customHeight="1">
      <c r="A1422" s="105" t="s">
        <v>2971</v>
      </c>
      <c r="B1422" s="51" t="s">
        <v>1265</v>
      </c>
      <c r="C1422" s="51"/>
      <c r="D1422" s="51"/>
      <c r="E1422" s="51"/>
      <c r="F1422" s="144">
        <v>5.9</v>
      </c>
      <c r="G1422" s="101"/>
      <c r="H1422" s="144">
        <f>SUM(F1422*G1422)</f>
        <v>0</v>
      </c>
      <c r="I1422" s="145">
        <f>SUM(F1422*148%)</f>
        <v>8.7320000000000011</v>
      </c>
      <c r="J1422" s="92"/>
      <c r="K1422" s="145">
        <f t="shared" si="22"/>
        <v>0</v>
      </c>
    </row>
    <row r="1423" spans="1:11" s="146" customFormat="1" ht="35.1" customHeight="1">
      <c r="A1423" s="105" t="s">
        <v>2972</v>
      </c>
      <c r="B1423" s="32" t="s">
        <v>1116</v>
      </c>
      <c r="C1423" s="32"/>
      <c r="D1423" s="32"/>
      <c r="E1423" s="32"/>
      <c r="F1423" s="144">
        <v>7.7</v>
      </c>
      <c r="G1423" s="101"/>
      <c r="H1423" s="144">
        <f>SUM(F1423*G1423)</f>
        <v>0</v>
      </c>
      <c r="I1423" s="145">
        <f>SUM(F1423*148%)</f>
        <v>11.396000000000001</v>
      </c>
      <c r="J1423" s="92"/>
      <c r="K1423" s="145">
        <f t="shared" si="22"/>
        <v>0</v>
      </c>
    </row>
    <row r="1424" spans="1:11" s="146" customFormat="1" ht="35.1" customHeight="1">
      <c r="A1424" s="105" t="s">
        <v>2973</v>
      </c>
      <c r="B1424" s="36" t="s">
        <v>1286</v>
      </c>
      <c r="C1424" s="36"/>
      <c r="D1424" s="36"/>
      <c r="E1424" s="36"/>
      <c r="F1424" s="144">
        <v>0.61631999999999998</v>
      </c>
      <c r="G1424" s="101"/>
      <c r="H1424" s="144">
        <f>SUM(F1424*G1424)</f>
        <v>0</v>
      </c>
      <c r="I1424" s="145">
        <f>SUM(F1424*148%)</f>
        <v>0.91215360000000001</v>
      </c>
      <c r="J1424" s="92"/>
      <c r="K1424" s="145">
        <f t="shared" si="22"/>
        <v>0</v>
      </c>
    </row>
    <row r="1425" spans="1:13" s="146" customFormat="1" ht="35.1" customHeight="1">
      <c r="A1425" s="105" t="s">
        <v>2974</v>
      </c>
      <c r="B1425" s="17" t="s">
        <v>884</v>
      </c>
      <c r="C1425" s="17"/>
      <c r="D1425" s="17"/>
      <c r="E1425" s="17"/>
      <c r="F1425" s="144">
        <v>0.92447999999999997</v>
      </c>
      <c r="G1425" s="101"/>
      <c r="H1425" s="144">
        <f>SUM(F1425*G1425)</f>
        <v>0</v>
      </c>
      <c r="I1425" s="145">
        <f>SUM(F1425*148%)</f>
        <v>1.3682303999999998</v>
      </c>
      <c r="J1425" s="92"/>
      <c r="K1425" s="145">
        <f t="shared" ref="K1425:K1488" si="23">J1425*I1425</f>
        <v>0</v>
      </c>
    </row>
    <row r="1426" spans="1:13" s="146" customFormat="1" ht="35.1" customHeight="1">
      <c r="A1426" s="105" t="s">
        <v>25</v>
      </c>
      <c r="B1426" s="17" t="s">
        <v>472</v>
      </c>
      <c r="C1426" s="17"/>
      <c r="D1426" s="17"/>
      <c r="E1426" s="17"/>
      <c r="F1426" s="144">
        <v>0.77039999999999997</v>
      </c>
      <c r="G1426" s="101"/>
      <c r="H1426" s="144">
        <f>SUM(F1426*G1426)</f>
        <v>0</v>
      </c>
      <c r="I1426" s="145">
        <f>SUM(F1426*148%)</f>
        <v>1.1401919999999999</v>
      </c>
      <c r="J1426" s="92"/>
      <c r="K1426" s="145">
        <f t="shared" si="23"/>
        <v>0</v>
      </c>
    </row>
    <row r="1427" spans="1:13" s="146" customFormat="1" ht="35.1" customHeight="1">
      <c r="A1427" s="105" t="s">
        <v>32</v>
      </c>
      <c r="B1427" s="37" t="s">
        <v>1322</v>
      </c>
      <c r="C1427" s="37"/>
      <c r="D1427" s="37"/>
      <c r="E1427" s="37"/>
      <c r="F1427" s="144">
        <v>1.6</v>
      </c>
      <c r="G1427" s="102"/>
      <c r="H1427" s="144">
        <f>SUM(F1427*G1427)</f>
        <v>0</v>
      </c>
      <c r="I1427" s="145">
        <f>SUM(F1427*148%)</f>
        <v>2.3679999999999999</v>
      </c>
      <c r="J1427" s="92"/>
      <c r="K1427" s="145">
        <f t="shared" si="23"/>
        <v>0</v>
      </c>
    </row>
    <row r="1428" spans="1:13" s="146" customFormat="1" ht="35.1" customHeight="1">
      <c r="A1428" s="105" t="s">
        <v>2975</v>
      </c>
      <c r="B1428" s="37" t="s">
        <v>1323</v>
      </c>
      <c r="C1428" s="37"/>
      <c r="D1428" s="37"/>
      <c r="E1428" s="37"/>
      <c r="F1428" s="144">
        <v>1.6</v>
      </c>
      <c r="G1428" s="102"/>
      <c r="H1428" s="144">
        <f>SUM(F1428*G1428)</f>
        <v>0</v>
      </c>
      <c r="I1428" s="145">
        <f>SUM(F1428*148%)</f>
        <v>2.3679999999999999</v>
      </c>
      <c r="J1428" s="92"/>
      <c r="K1428" s="145">
        <f t="shared" si="23"/>
        <v>0</v>
      </c>
    </row>
    <row r="1429" spans="1:13" s="146" customFormat="1" ht="35.1" customHeight="1">
      <c r="A1429" s="105" t="s">
        <v>2976</v>
      </c>
      <c r="B1429" s="37" t="s">
        <v>1321</v>
      </c>
      <c r="C1429" s="37"/>
      <c r="D1429" s="37"/>
      <c r="E1429" s="37"/>
      <c r="F1429" s="144">
        <v>1.6</v>
      </c>
      <c r="G1429" s="102"/>
      <c r="H1429" s="144">
        <f>SUM(F1429*G1429)</f>
        <v>0</v>
      </c>
      <c r="I1429" s="145">
        <f>SUM(F1429*148%)</f>
        <v>2.3679999999999999</v>
      </c>
      <c r="J1429" s="92"/>
      <c r="K1429" s="145">
        <f t="shared" si="23"/>
        <v>0</v>
      </c>
      <c r="L1429" s="147"/>
      <c r="M1429" s="147"/>
    </row>
    <row r="1430" spans="1:13" s="146" customFormat="1" ht="35.1" customHeight="1">
      <c r="A1430" s="105" t="s">
        <v>2977</v>
      </c>
      <c r="B1430" s="37" t="s">
        <v>1326</v>
      </c>
      <c r="C1430" s="37"/>
      <c r="D1430" s="37"/>
      <c r="E1430" s="37"/>
      <c r="F1430" s="144">
        <v>1.6</v>
      </c>
      <c r="G1430" s="102"/>
      <c r="H1430" s="144">
        <f>SUM(F1430*G1430)</f>
        <v>0</v>
      </c>
      <c r="I1430" s="145">
        <f>SUM(F1430*148%)</f>
        <v>2.3679999999999999</v>
      </c>
      <c r="J1430" s="92"/>
      <c r="K1430" s="145">
        <f t="shared" si="23"/>
        <v>0</v>
      </c>
    </row>
    <row r="1431" spans="1:13" s="146" customFormat="1" ht="35.1" customHeight="1">
      <c r="A1431" s="105" t="s">
        <v>2978</v>
      </c>
      <c r="B1431" s="37" t="s">
        <v>1325</v>
      </c>
      <c r="C1431" s="37"/>
      <c r="D1431" s="37"/>
      <c r="E1431" s="37"/>
      <c r="F1431" s="144">
        <v>1.6</v>
      </c>
      <c r="G1431" s="102"/>
      <c r="H1431" s="144">
        <f>SUM(F1431*G1431)</f>
        <v>0</v>
      </c>
      <c r="I1431" s="145">
        <f>SUM(F1431*148%)</f>
        <v>2.3679999999999999</v>
      </c>
      <c r="J1431" s="92"/>
      <c r="K1431" s="145">
        <f t="shared" si="23"/>
        <v>0</v>
      </c>
    </row>
    <row r="1432" spans="1:13" s="147" customFormat="1" ht="35.1" customHeight="1">
      <c r="A1432" s="105" t="s">
        <v>2979</v>
      </c>
      <c r="B1432" s="37" t="s">
        <v>1320</v>
      </c>
      <c r="C1432" s="37"/>
      <c r="D1432" s="37"/>
      <c r="E1432" s="37"/>
      <c r="F1432" s="144">
        <v>1.6</v>
      </c>
      <c r="G1432" s="102"/>
      <c r="H1432" s="144">
        <f>SUM(F1432*G1432)</f>
        <v>0</v>
      </c>
      <c r="I1432" s="145">
        <f>SUM(F1432*148%)</f>
        <v>2.3679999999999999</v>
      </c>
      <c r="J1432" s="92"/>
      <c r="K1432" s="145">
        <f t="shared" si="23"/>
        <v>0</v>
      </c>
    </row>
    <row r="1433" spans="1:13" s="146" customFormat="1" ht="35.1" customHeight="1">
      <c r="A1433" s="105" t="s">
        <v>2980</v>
      </c>
      <c r="B1433" s="37" t="s">
        <v>1324</v>
      </c>
      <c r="C1433" s="37"/>
      <c r="D1433" s="37"/>
      <c r="E1433" s="37"/>
      <c r="F1433" s="144">
        <v>1.6</v>
      </c>
      <c r="G1433" s="102"/>
      <c r="H1433" s="144">
        <f>SUM(F1433*G1433)</f>
        <v>0</v>
      </c>
      <c r="I1433" s="145">
        <f>SUM(F1433*148%)</f>
        <v>2.3679999999999999</v>
      </c>
      <c r="J1433" s="92"/>
      <c r="K1433" s="145">
        <f t="shared" si="23"/>
        <v>0</v>
      </c>
    </row>
    <row r="1434" spans="1:13" s="146" customFormat="1" ht="35.1" customHeight="1">
      <c r="A1434" s="105" t="s">
        <v>2981</v>
      </c>
      <c r="B1434" s="37" t="s">
        <v>1053</v>
      </c>
      <c r="C1434" s="37"/>
      <c r="D1434" s="37"/>
      <c r="E1434" s="37"/>
      <c r="F1434" s="144">
        <v>2.9</v>
      </c>
      <c r="G1434" s="102"/>
      <c r="H1434" s="144">
        <f>SUM(F1434*G1434)</f>
        <v>0</v>
      </c>
      <c r="I1434" s="145">
        <f>SUM(F1434*148%)</f>
        <v>4.2919999999999998</v>
      </c>
      <c r="J1434" s="92"/>
      <c r="K1434" s="145">
        <f t="shared" si="23"/>
        <v>0</v>
      </c>
    </row>
    <row r="1435" spans="1:13" s="146" customFormat="1" ht="35.1" customHeight="1">
      <c r="A1435" s="105" t="s">
        <v>2982</v>
      </c>
      <c r="B1435" s="37" t="s">
        <v>1055</v>
      </c>
      <c r="C1435" s="37"/>
      <c r="D1435" s="37"/>
      <c r="E1435" s="37"/>
      <c r="F1435" s="144">
        <v>2.9</v>
      </c>
      <c r="G1435" s="102"/>
      <c r="H1435" s="144">
        <f>SUM(F1435*G1435)</f>
        <v>0</v>
      </c>
      <c r="I1435" s="145">
        <f>SUM(F1435*148%)</f>
        <v>4.2919999999999998</v>
      </c>
      <c r="J1435" s="92"/>
      <c r="K1435" s="145">
        <f t="shared" si="23"/>
        <v>0</v>
      </c>
    </row>
    <row r="1436" spans="1:13" s="146" customFormat="1" ht="35.1" customHeight="1">
      <c r="A1436" s="105" t="s">
        <v>2983</v>
      </c>
      <c r="B1436" s="37" t="s">
        <v>1056</v>
      </c>
      <c r="C1436" s="37"/>
      <c r="D1436" s="37"/>
      <c r="E1436" s="37"/>
      <c r="F1436" s="144">
        <v>2.9</v>
      </c>
      <c r="G1436" s="102"/>
      <c r="H1436" s="144">
        <f>SUM(F1436*G1436)</f>
        <v>0</v>
      </c>
      <c r="I1436" s="145">
        <f>SUM(F1436*148%)</f>
        <v>4.2919999999999998</v>
      </c>
      <c r="J1436" s="92"/>
      <c r="K1436" s="145">
        <f t="shared" si="23"/>
        <v>0</v>
      </c>
    </row>
    <row r="1437" spans="1:13" s="146" customFormat="1" ht="35.1" customHeight="1">
      <c r="A1437" s="105" t="s">
        <v>2984</v>
      </c>
      <c r="B1437" s="37" t="s">
        <v>1054</v>
      </c>
      <c r="C1437" s="37"/>
      <c r="D1437" s="37"/>
      <c r="E1437" s="37"/>
      <c r="F1437" s="144">
        <v>2.9</v>
      </c>
      <c r="G1437" s="102"/>
      <c r="H1437" s="144">
        <f>SUM(F1437*G1437)</f>
        <v>0</v>
      </c>
      <c r="I1437" s="145">
        <f>SUM(F1437*148%)</f>
        <v>4.2919999999999998</v>
      </c>
      <c r="J1437" s="92"/>
      <c r="K1437" s="145">
        <f t="shared" si="23"/>
        <v>0</v>
      </c>
    </row>
    <row r="1438" spans="1:13" s="146" customFormat="1" ht="35.1" customHeight="1">
      <c r="A1438" s="105" t="s">
        <v>2985</v>
      </c>
      <c r="B1438" s="37" t="s">
        <v>1052</v>
      </c>
      <c r="C1438" s="37"/>
      <c r="D1438" s="37"/>
      <c r="E1438" s="37"/>
      <c r="F1438" s="144">
        <v>0.68</v>
      </c>
      <c r="G1438" s="102"/>
      <c r="H1438" s="144">
        <f>SUM(F1438*G1438)</f>
        <v>0</v>
      </c>
      <c r="I1438" s="145">
        <f>SUM(F1438*148%)</f>
        <v>1.0064</v>
      </c>
      <c r="J1438" s="92"/>
      <c r="K1438" s="145">
        <f t="shared" si="23"/>
        <v>0</v>
      </c>
    </row>
    <row r="1439" spans="1:13" s="146" customFormat="1" ht="35.1" customHeight="1">
      <c r="A1439" s="105" t="s">
        <v>2986</v>
      </c>
      <c r="B1439" s="37" t="s">
        <v>1051</v>
      </c>
      <c r="C1439" s="37"/>
      <c r="D1439" s="37"/>
      <c r="E1439" s="37"/>
      <c r="F1439" s="144">
        <v>0.68</v>
      </c>
      <c r="G1439" s="102"/>
      <c r="H1439" s="144">
        <f>SUM(F1439*G1439)</f>
        <v>0</v>
      </c>
      <c r="I1439" s="145">
        <f>SUM(F1439*148%)</f>
        <v>1.0064</v>
      </c>
      <c r="J1439" s="92"/>
      <c r="K1439" s="145">
        <f t="shared" si="23"/>
        <v>0</v>
      </c>
    </row>
    <row r="1440" spans="1:13" s="146" customFormat="1" ht="35.1" customHeight="1">
      <c r="A1440" s="105" t="s">
        <v>3240</v>
      </c>
      <c r="B1440" s="16" t="s">
        <v>79</v>
      </c>
      <c r="C1440" s="16"/>
      <c r="D1440" s="16"/>
      <c r="E1440" s="16"/>
      <c r="F1440" s="144">
        <v>2.7734399999999999</v>
      </c>
      <c r="G1440" s="102"/>
      <c r="H1440" s="144">
        <f>SUM(F1440*G1440)</f>
        <v>0</v>
      </c>
      <c r="I1440" s="145">
        <f>SUM(F1440*148%)</f>
        <v>4.1046911999999995</v>
      </c>
      <c r="J1440" s="92"/>
      <c r="K1440" s="145">
        <f t="shared" si="23"/>
        <v>0</v>
      </c>
    </row>
    <row r="1441" spans="1:11" s="146" customFormat="1" ht="35.1" customHeight="1">
      <c r="A1441" s="105" t="s">
        <v>3241</v>
      </c>
      <c r="B1441" s="28" t="s">
        <v>1421</v>
      </c>
      <c r="C1441" s="28"/>
      <c r="D1441" s="28"/>
      <c r="E1441" s="28"/>
      <c r="F1441" s="144">
        <v>13</v>
      </c>
      <c r="G1441" s="102"/>
      <c r="H1441" s="144">
        <f>SUM(F1441*G1441)</f>
        <v>0</v>
      </c>
      <c r="I1441" s="145">
        <f>SUM(F1441*148%)</f>
        <v>19.239999999999998</v>
      </c>
      <c r="J1441" s="92"/>
      <c r="K1441" s="145">
        <f t="shared" si="23"/>
        <v>0</v>
      </c>
    </row>
    <row r="1442" spans="1:11" s="146" customFormat="1" ht="35.1" customHeight="1">
      <c r="A1442" s="105" t="s">
        <v>3242</v>
      </c>
      <c r="B1442" s="41" t="s">
        <v>582</v>
      </c>
      <c r="C1442" s="41"/>
      <c r="D1442" s="41"/>
      <c r="E1442" s="41"/>
      <c r="F1442" s="144">
        <v>6.7795199999999998</v>
      </c>
      <c r="G1442" s="102"/>
      <c r="H1442" s="144">
        <f>SUM(F1442*G1442)</f>
        <v>0</v>
      </c>
      <c r="I1442" s="145">
        <f>SUM(F1442*148%)</f>
        <v>10.033689599999999</v>
      </c>
      <c r="J1442" s="92"/>
      <c r="K1442" s="145">
        <f t="shared" si="23"/>
        <v>0</v>
      </c>
    </row>
    <row r="1443" spans="1:11" s="146" customFormat="1" ht="35.1" customHeight="1">
      <c r="A1443" s="105" t="s">
        <v>3243</v>
      </c>
      <c r="B1443" s="16" t="s">
        <v>206</v>
      </c>
      <c r="C1443" s="16"/>
      <c r="D1443" s="16"/>
      <c r="E1443" s="16"/>
      <c r="F1443" s="144">
        <v>5.9</v>
      </c>
      <c r="G1443" s="102"/>
      <c r="H1443" s="144">
        <f>SUM(F1443*G1443)</f>
        <v>0</v>
      </c>
      <c r="I1443" s="145">
        <f>SUM(F1443*148%)</f>
        <v>8.7320000000000011</v>
      </c>
      <c r="J1443" s="92"/>
      <c r="K1443" s="145">
        <f t="shared" si="23"/>
        <v>0</v>
      </c>
    </row>
    <row r="1444" spans="1:11" s="146" customFormat="1" ht="35.1" customHeight="1">
      <c r="A1444" s="105" t="s">
        <v>3244</v>
      </c>
      <c r="B1444" s="16" t="s">
        <v>446</v>
      </c>
      <c r="C1444" s="16"/>
      <c r="D1444" s="16"/>
      <c r="E1444" s="16"/>
      <c r="F1444" s="144">
        <v>3</v>
      </c>
      <c r="G1444" s="102"/>
      <c r="H1444" s="144">
        <f>SUM(F1444*G1444)</f>
        <v>0</v>
      </c>
      <c r="I1444" s="145">
        <f>SUM(F1444*148%)</f>
        <v>4.4399999999999995</v>
      </c>
      <c r="J1444" s="92"/>
      <c r="K1444" s="145">
        <f t="shared" si="23"/>
        <v>0</v>
      </c>
    </row>
    <row r="1445" spans="1:11" s="146" customFormat="1" ht="35.1" customHeight="1">
      <c r="A1445" s="105" t="s">
        <v>3245</v>
      </c>
      <c r="B1445" s="16" t="s">
        <v>1232</v>
      </c>
      <c r="C1445" s="16"/>
      <c r="D1445" s="16"/>
      <c r="E1445" s="16"/>
      <c r="F1445" s="144">
        <v>2.9</v>
      </c>
      <c r="G1445" s="102"/>
      <c r="H1445" s="144">
        <f>SUM(F1445*G1445)</f>
        <v>0</v>
      </c>
      <c r="I1445" s="145">
        <f>SUM(F1445*148%)</f>
        <v>4.2919999999999998</v>
      </c>
      <c r="J1445" s="92"/>
      <c r="K1445" s="145">
        <f t="shared" si="23"/>
        <v>0</v>
      </c>
    </row>
    <row r="1446" spans="1:11" s="146" customFormat="1" ht="35.1" customHeight="1">
      <c r="A1446" s="105" t="s">
        <v>3246</v>
      </c>
      <c r="B1446" s="41" t="s">
        <v>541</v>
      </c>
      <c r="C1446" s="41"/>
      <c r="D1446" s="41"/>
      <c r="E1446" s="41"/>
      <c r="F1446" s="144">
        <v>17</v>
      </c>
      <c r="G1446" s="102"/>
      <c r="H1446" s="144">
        <f>SUM(F1446*G1446)</f>
        <v>0</v>
      </c>
      <c r="I1446" s="145">
        <f>SUM(F1446*148%)</f>
        <v>25.16</v>
      </c>
      <c r="J1446" s="92"/>
      <c r="K1446" s="145">
        <f t="shared" si="23"/>
        <v>0</v>
      </c>
    </row>
    <row r="1447" spans="1:11" s="146" customFormat="1" ht="35.1" customHeight="1">
      <c r="A1447" s="105" t="s">
        <v>3247</v>
      </c>
      <c r="B1447" s="41" t="s">
        <v>490</v>
      </c>
      <c r="C1447" s="41"/>
      <c r="D1447" s="41"/>
      <c r="E1447" s="41"/>
      <c r="F1447" s="144">
        <v>5.0332800000000004</v>
      </c>
      <c r="G1447" s="102"/>
      <c r="H1447" s="144">
        <f>SUM(F1447*G1447)</f>
        <v>0</v>
      </c>
      <c r="I1447" s="145">
        <f>SUM(F1447*148%)</f>
        <v>7.4492544000000009</v>
      </c>
      <c r="J1447" s="92"/>
      <c r="K1447" s="145">
        <f t="shared" si="23"/>
        <v>0</v>
      </c>
    </row>
    <row r="1448" spans="1:11" s="146" customFormat="1" ht="35.1" customHeight="1">
      <c r="A1448" s="105" t="s">
        <v>3248</v>
      </c>
      <c r="B1448" s="41" t="s">
        <v>447</v>
      </c>
      <c r="C1448" s="41"/>
      <c r="D1448" s="41"/>
      <c r="E1448" s="41"/>
      <c r="F1448" s="144">
        <v>3.256224</v>
      </c>
      <c r="G1448" s="102"/>
      <c r="H1448" s="144">
        <f>SUM(F1448*G1448)</f>
        <v>0</v>
      </c>
      <c r="I1448" s="145">
        <f>SUM(F1448*148%)</f>
        <v>4.8192115199999996</v>
      </c>
      <c r="J1448" s="92"/>
      <c r="K1448" s="145">
        <f t="shared" si="23"/>
        <v>0</v>
      </c>
    </row>
    <row r="1449" spans="1:11" s="146" customFormat="1" ht="35.1" customHeight="1">
      <c r="A1449" s="105" t="s">
        <v>2987</v>
      </c>
      <c r="B1449" s="26" t="s">
        <v>389</v>
      </c>
      <c r="C1449" s="26"/>
      <c r="D1449" s="26"/>
      <c r="E1449" s="26"/>
      <c r="F1449" s="144">
        <v>1.6435200000000001</v>
      </c>
      <c r="G1449" s="101"/>
      <c r="H1449" s="144">
        <f>SUM(F1449*G1449)</f>
        <v>0</v>
      </c>
      <c r="I1449" s="145">
        <f>SUM(F1449*148%)</f>
        <v>2.4324096000000002</v>
      </c>
      <c r="J1449" s="92"/>
      <c r="K1449" s="145">
        <f t="shared" si="23"/>
        <v>0</v>
      </c>
    </row>
    <row r="1450" spans="1:11" s="146" customFormat="1" ht="35.1" customHeight="1">
      <c r="A1450" s="105" t="s">
        <v>2988</v>
      </c>
      <c r="B1450" s="36" t="s">
        <v>21</v>
      </c>
      <c r="C1450" s="36"/>
      <c r="D1450" s="36"/>
      <c r="E1450" s="36"/>
      <c r="F1450" s="144">
        <v>3</v>
      </c>
      <c r="G1450" s="101"/>
      <c r="H1450" s="144">
        <f>SUM(F1450*G1450)</f>
        <v>0</v>
      </c>
      <c r="I1450" s="145">
        <f>SUM(F1450*148%)</f>
        <v>4.4399999999999995</v>
      </c>
      <c r="J1450" s="92"/>
      <c r="K1450" s="145">
        <f t="shared" si="23"/>
        <v>0</v>
      </c>
    </row>
    <row r="1451" spans="1:11" s="146" customFormat="1" ht="35.1" customHeight="1">
      <c r="A1451" s="105" t="s">
        <v>2989</v>
      </c>
      <c r="B1451" s="50" t="s">
        <v>339</v>
      </c>
      <c r="C1451" s="50"/>
      <c r="D1451" s="50"/>
      <c r="E1451" s="50"/>
      <c r="F1451" s="144">
        <v>3.5</v>
      </c>
      <c r="G1451" s="102"/>
      <c r="H1451" s="144">
        <f>SUM(F1451*G1451)</f>
        <v>0</v>
      </c>
      <c r="I1451" s="145">
        <f>SUM(F1451*148%)</f>
        <v>5.18</v>
      </c>
      <c r="J1451" s="92"/>
      <c r="K1451" s="145">
        <f t="shared" si="23"/>
        <v>0</v>
      </c>
    </row>
    <row r="1452" spans="1:11" s="146" customFormat="1" ht="35.1" customHeight="1">
      <c r="A1452" s="105" t="s">
        <v>2990</v>
      </c>
      <c r="B1452" s="50" t="s">
        <v>316</v>
      </c>
      <c r="C1452" s="50"/>
      <c r="D1452" s="50"/>
      <c r="E1452" s="50"/>
      <c r="F1452" s="144">
        <v>5</v>
      </c>
      <c r="G1452" s="102"/>
      <c r="H1452" s="144">
        <f>SUM(F1452*G1452)</f>
        <v>0</v>
      </c>
      <c r="I1452" s="145">
        <f>SUM(F1452*148%)</f>
        <v>7.4</v>
      </c>
      <c r="J1452" s="92"/>
      <c r="K1452" s="145">
        <f t="shared" si="23"/>
        <v>0</v>
      </c>
    </row>
    <row r="1453" spans="1:11" s="146" customFormat="1" ht="35.1" customHeight="1">
      <c r="A1453" s="105" t="s">
        <v>2991</v>
      </c>
      <c r="B1453" s="50" t="s">
        <v>338</v>
      </c>
      <c r="C1453" s="50"/>
      <c r="D1453" s="50"/>
      <c r="E1453" s="50"/>
      <c r="F1453" s="144">
        <v>5</v>
      </c>
      <c r="G1453" s="102"/>
      <c r="H1453" s="144">
        <f>SUM(F1453*G1453)</f>
        <v>0</v>
      </c>
      <c r="I1453" s="145">
        <f>SUM(F1453*148%)</f>
        <v>7.4</v>
      </c>
      <c r="J1453" s="92"/>
      <c r="K1453" s="145">
        <f t="shared" si="23"/>
        <v>0</v>
      </c>
    </row>
    <row r="1454" spans="1:11" s="146" customFormat="1" ht="35.1" customHeight="1">
      <c r="A1454" s="105" t="s">
        <v>2992</v>
      </c>
      <c r="B1454" s="36" t="s">
        <v>22</v>
      </c>
      <c r="C1454" s="36"/>
      <c r="D1454" s="36"/>
      <c r="E1454" s="36"/>
      <c r="F1454" s="144">
        <v>4.9000000000000004</v>
      </c>
      <c r="G1454" s="101"/>
      <c r="H1454" s="144">
        <f>SUM(F1454*G1454)</f>
        <v>0</v>
      </c>
      <c r="I1454" s="145">
        <f>SUM(F1454*148%)</f>
        <v>7.2520000000000007</v>
      </c>
      <c r="J1454" s="92"/>
      <c r="K1454" s="145">
        <f t="shared" si="23"/>
        <v>0</v>
      </c>
    </row>
    <row r="1455" spans="1:11" s="146" customFormat="1" ht="35.1" customHeight="1">
      <c r="A1455" s="105" t="s">
        <v>2993</v>
      </c>
      <c r="B1455" s="36" t="s">
        <v>1287</v>
      </c>
      <c r="C1455" s="36"/>
      <c r="D1455" s="36"/>
      <c r="E1455" s="36"/>
      <c r="F1455" s="144">
        <v>5.6</v>
      </c>
      <c r="G1455" s="101"/>
      <c r="H1455" s="144">
        <f>SUM(F1455*G1455)</f>
        <v>0</v>
      </c>
      <c r="I1455" s="145">
        <f>SUM(F1455*148%)</f>
        <v>8.2880000000000003</v>
      </c>
      <c r="J1455" s="92"/>
      <c r="K1455" s="145">
        <f t="shared" si="23"/>
        <v>0</v>
      </c>
    </row>
    <row r="1456" spans="1:11" s="146" customFormat="1" ht="35.1" customHeight="1">
      <c r="A1456" s="105" t="s">
        <v>2994</v>
      </c>
      <c r="B1456" s="50" t="s">
        <v>23</v>
      </c>
      <c r="C1456" s="50"/>
      <c r="D1456" s="50"/>
      <c r="E1456" s="50"/>
      <c r="F1456" s="144">
        <v>5.4</v>
      </c>
      <c r="G1456" s="102"/>
      <c r="H1456" s="144">
        <f>SUM(F1456*G1456)</f>
        <v>0</v>
      </c>
      <c r="I1456" s="145">
        <f>SUM(F1456*148%)</f>
        <v>7.992</v>
      </c>
      <c r="J1456" s="92"/>
      <c r="K1456" s="145">
        <f t="shared" si="23"/>
        <v>0</v>
      </c>
    </row>
    <row r="1457" spans="1:11" s="146" customFormat="1" ht="35.1" customHeight="1">
      <c r="A1457" s="105" t="s">
        <v>2995</v>
      </c>
      <c r="B1457" s="50" t="s">
        <v>390</v>
      </c>
      <c r="C1457" s="50"/>
      <c r="D1457" s="50"/>
      <c r="E1457" s="50"/>
      <c r="F1457" s="144">
        <v>5.8</v>
      </c>
      <c r="G1457" s="102"/>
      <c r="H1457" s="144">
        <f>SUM(F1457*G1457)</f>
        <v>0</v>
      </c>
      <c r="I1457" s="145">
        <f>SUM(F1457*148%)</f>
        <v>8.5839999999999996</v>
      </c>
      <c r="J1457" s="92"/>
      <c r="K1457" s="145">
        <f t="shared" si="23"/>
        <v>0</v>
      </c>
    </row>
    <row r="1458" spans="1:11" s="146" customFormat="1" ht="35.1" customHeight="1">
      <c r="A1458" s="105" t="s">
        <v>2996</v>
      </c>
      <c r="B1458" s="50" t="s">
        <v>388</v>
      </c>
      <c r="C1458" s="50"/>
      <c r="D1458" s="50"/>
      <c r="E1458" s="50"/>
      <c r="F1458" s="144">
        <v>5.0999999999999996</v>
      </c>
      <c r="G1458" s="101"/>
      <c r="H1458" s="144">
        <f>SUM(F1458*G1458)</f>
        <v>0</v>
      </c>
      <c r="I1458" s="145">
        <f>SUM(F1458*148%)</f>
        <v>7.5479999999999992</v>
      </c>
      <c r="J1458" s="92"/>
      <c r="K1458" s="145">
        <f t="shared" si="23"/>
        <v>0</v>
      </c>
    </row>
    <row r="1459" spans="1:11" s="146" customFormat="1" ht="35.1" customHeight="1">
      <c r="A1459" s="105" t="s">
        <v>2997</v>
      </c>
      <c r="B1459" s="50" t="s">
        <v>885</v>
      </c>
      <c r="C1459" s="50"/>
      <c r="D1459" s="50"/>
      <c r="E1459" s="50"/>
      <c r="F1459" s="144">
        <v>3.5</v>
      </c>
      <c r="G1459" s="102"/>
      <c r="H1459" s="144">
        <f>SUM(F1459*G1459)</f>
        <v>0</v>
      </c>
      <c r="I1459" s="145">
        <f>SUM(F1459*148%)</f>
        <v>5.18</v>
      </c>
      <c r="J1459" s="92"/>
      <c r="K1459" s="145">
        <f t="shared" si="23"/>
        <v>0</v>
      </c>
    </row>
    <row r="1460" spans="1:11" s="146" customFormat="1" ht="35.1" customHeight="1">
      <c r="A1460" s="105" t="s">
        <v>2998</v>
      </c>
      <c r="B1460" s="36" t="s">
        <v>20</v>
      </c>
      <c r="C1460" s="36"/>
      <c r="D1460" s="36"/>
      <c r="E1460" s="36"/>
      <c r="F1460" s="144">
        <v>3.2</v>
      </c>
      <c r="G1460" s="101"/>
      <c r="H1460" s="144">
        <f>SUM(F1460*G1460)</f>
        <v>0</v>
      </c>
      <c r="I1460" s="145">
        <f>SUM(F1460*148%)</f>
        <v>4.7359999999999998</v>
      </c>
      <c r="J1460" s="92"/>
      <c r="K1460" s="145">
        <f t="shared" si="23"/>
        <v>0</v>
      </c>
    </row>
    <row r="1461" spans="1:11" s="146" customFormat="1" ht="35.1" customHeight="1">
      <c r="A1461" s="105" t="s">
        <v>2999</v>
      </c>
      <c r="B1461" s="17" t="s">
        <v>1001</v>
      </c>
      <c r="C1461" s="17"/>
      <c r="D1461" s="17"/>
      <c r="E1461" s="17"/>
      <c r="F1461" s="144">
        <v>2</v>
      </c>
      <c r="G1461" s="102"/>
      <c r="H1461" s="144">
        <f>SUM(F1461*G1461)</f>
        <v>0</v>
      </c>
      <c r="I1461" s="145">
        <f>SUM(F1461*148%)</f>
        <v>2.96</v>
      </c>
      <c r="J1461" s="92"/>
      <c r="K1461" s="145">
        <f t="shared" si="23"/>
        <v>0</v>
      </c>
    </row>
    <row r="1462" spans="1:11" s="146" customFormat="1" ht="35.1" customHeight="1">
      <c r="A1462" s="105" t="s">
        <v>3000</v>
      </c>
      <c r="B1462" s="17" t="s">
        <v>1002</v>
      </c>
      <c r="C1462" s="17"/>
      <c r="D1462" s="17"/>
      <c r="E1462" s="17"/>
      <c r="F1462" s="144">
        <v>1.3</v>
      </c>
      <c r="G1462" s="102"/>
      <c r="H1462" s="144">
        <f>SUM(F1462*G1462)</f>
        <v>0</v>
      </c>
      <c r="I1462" s="145">
        <f>SUM(F1462*148%)</f>
        <v>1.9239999999999999</v>
      </c>
      <c r="J1462" s="92"/>
      <c r="K1462" s="145">
        <f t="shared" si="23"/>
        <v>0</v>
      </c>
    </row>
    <row r="1463" spans="1:11" s="146" customFormat="1" ht="35.1" customHeight="1">
      <c r="A1463" s="105" t="s">
        <v>3249</v>
      </c>
      <c r="B1463" s="17" t="s">
        <v>1078</v>
      </c>
      <c r="C1463" s="17"/>
      <c r="D1463" s="17"/>
      <c r="E1463" s="17"/>
      <c r="F1463" s="144">
        <v>0.45</v>
      </c>
      <c r="G1463" s="102"/>
      <c r="H1463" s="144">
        <f>SUM(F1463*G1463)</f>
        <v>0</v>
      </c>
      <c r="I1463" s="145">
        <f>SUM(F1463*148%)</f>
        <v>0.66600000000000004</v>
      </c>
      <c r="J1463" s="92"/>
      <c r="K1463" s="145">
        <f t="shared" si="23"/>
        <v>0</v>
      </c>
    </row>
    <row r="1464" spans="1:11" s="147" customFormat="1" ht="35.1" customHeight="1">
      <c r="A1464" s="105" t="s">
        <v>3250</v>
      </c>
      <c r="B1464" s="36" t="s">
        <v>1077</v>
      </c>
      <c r="C1464" s="36"/>
      <c r="D1464" s="36"/>
      <c r="E1464" s="36"/>
      <c r="F1464" s="144">
        <v>0.6</v>
      </c>
      <c r="G1464" s="102"/>
      <c r="H1464" s="144">
        <f>SUM(F1464*G1464)</f>
        <v>0</v>
      </c>
      <c r="I1464" s="145">
        <f>SUM(F1464*148%)</f>
        <v>0.88800000000000001</v>
      </c>
      <c r="J1464" s="92"/>
      <c r="K1464" s="145">
        <f t="shared" si="23"/>
        <v>0</v>
      </c>
    </row>
    <row r="1465" spans="1:11" s="146" customFormat="1" ht="35.1" customHeight="1">
      <c r="A1465" s="105" t="s">
        <v>3251</v>
      </c>
      <c r="B1465" s="27" t="s">
        <v>3001</v>
      </c>
      <c r="C1465" s="27"/>
      <c r="D1465" s="27"/>
      <c r="E1465" s="27"/>
      <c r="F1465" s="144">
        <v>3.9</v>
      </c>
      <c r="G1465" s="102"/>
      <c r="H1465" s="144">
        <f>SUM(F1465*G1465)</f>
        <v>0</v>
      </c>
      <c r="I1465" s="145">
        <f>SUM(F1465*148%)</f>
        <v>5.7720000000000002</v>
      </c>
      <c r="J1465" s="92"/>
      <c r="K1465" s="145">
        <f t="shared" si="23"/>
        <v>0</v>
      </c>
    </row>
    <row r="1466" spans="1:11" s="146" customFormat="1" ht="35.1" customHeight="1">
      <c r="A1466" s="105" t="s">
        <v>3252</v>
      </c>
      <c r="B1466" s="17" t="s">
        <v>1031</v>
      </c>
      <c r="C1466" s="17"/>
      <c r="D1466" s="17"/>
      <c r="E1466" s="17"/>
      <c r="F1466" s="144">
        <v>3.9</v>
      </c>
      <c r="G1466" s="102"/>
      <c r="H1466" s="144">
        <f>SUM(F1466*G1466)</f>
        <v>0</v>
      </c>
      <c r="I1466" s="145">
        <f>SUM(F1466*148%)</f>
        <v>5.7720000000000002</v>
      </c>
      <c r="J1466" s="92"/>
      <c r="K1466" s="145">
        <f t="shared" si="23"/>
        <v>0</v>
      </c>
    </row>
    <row r="1467" spans="1:11" s="146" customFormat="1" ht="35.1" customHeight="1">
      <c r="A1467" s="105" t="s">
        <v>3253</v>
      </c>
      <c r="B1467" s="27" t="s">
        <v>3002</v>
      </c>
      <c r="C1467" s="27"/>
      <c r="D1467" s="27"/>
      <c r="E1467" s="27"/>
      <c r="F1467" s="144">
        <v>3.9</v>
      </c>
      <c r="G1467" s="102"/>
      <c r="H1467" s="144">
        <f>SUM(F1467*G1467)</f>
        <v>0</v>
      </c>
      <c r="I1467" s="145">
        <f>SUM(F1467*148%)</f>
        <v>5.7720000000000002</v>
      </c>
      <c r="J1467" s="92"/>
      <c r="K1467" s="145">
        <f t="shared" si="23"/>
        <v>0</v>
      </c>
    </row>
    <row r="1468" spans="1:11" s="146" customFormat="1" ht="35.1" customHeight="1">
      <c r="A1468" s="105" t="s">
        <v>3254</v>
      </c>
      <c r="B1468" s="17" t="s">
        <v>1542</v>
      </c>
      <c r="C1468" s="17"/>
      <c r="D1468" s="17"/>
      <c r="E1468" s="17"/>
      <c r="F1468" s="144">
        <v>0.85</v>
      </c>
      <c r="G1468" s="102"/>
      <c r="H1468" s="144">
        <f>SUM(F1468*G1468)</f>
        <v>0</v>
      </c>
      <c r="I1468" s="145">
        <f>SUM(F1468*148%)</f>
        <v>1.258</v>
      </c>
      <c r="J1468" s="92"/>
      <c r="K1468" s="145">
        <f t="shared" si="23"/>
        <v>0</v>
      </c>
    </row>
    <row r="1469" spans="1:11" s="146" customFormat="1" ht="35.1" customHeight="1">
      <c r="A1469" s="105" t="s">
        <v>3255</v>
      </c>
      <c r="B1469" s="17" t="s">
        <v>695</v>
      </c>
      <c r="C1469" s="17"/>
      <c r="D1469" s="17"/>
      <c r="E1469" s="17"/>
      <c r="F1469" s="144">
        <v>5.1360000000000001</v>
      </c>
      <c r="G1469" s="102"/>
      <c r="H1469" s="144">
        <f>SUM(F1469*G1469)</f>
        <v>0</v>
      </c>
      <c r="I1469" s="145">
        <f>SUM(F1469*148%)</f>
        <v>7.60128</v>
      </c>
      <c r="J1469" s="92"/>
      <c r="K1469" s="145">
        <f t="shared" si="23"/>
        <v>0</v>
      </c>
    </row>
    <row r="1470" spans="1:11" s="146" customFormat="1" ht="35.1" customHeight="1">
      <c r="A1470" s="105" t="s">
        <v>3256</v>
      </c>
      <c r="B1470" s="27" t="s">
        <v>3003</v>
      </c>
      <c r="C1470" s="27"/>
      <c r="D1470" s="27"/>
      <c r="E1470" s="27"/>
      <c r="F1470" s="144">
        <v>3.9</v>
      </c>
      <c r="G1470" s="102"/>
      <c r="H1470" s="144">
        <f>SUM(F1470*G1470)</f>
        <v>0</v>
      </c>
      <c r="I1470" s="145">
        <f>SUM(F1470*148%)</f>
        <v>5.7720000000000002</v>
      </c>
      <c r="J1470" s="92"/>
      <c r="K1470" s="145">
        <f t="shared" si="23"/>
        <v>0</v>
      </c>
    </row>
    <row r="1471" spans="1:11" s="146" customFormat="1" ht="35.1" customHeight="1">
      <c r="A1471" s="105" t="s">
        <v>3004</v>
      </c>
      <c r="B1471" s="36" t="s">
        <v>718</v>
      </c>
      <c r="C1471" s="36"/>
      <c r="D1471" s="36"/>
      <c r="E1471" s="36"/>
      <c r="F1471" s="144">
        <v>2.5680000000000001</v>
      </c>
      <c r="G1471" s="101"/>
      <c r="H1471" s="144">
        <f>SUM(F1471*G1471)</f>
        <v>0</v>
      </c>
      <c r="I1471" s="145">
        <f>SUM(F1471*148%)</f>
        <v>3.80064</v>
      </c>
      <c r="J1471" s="92"/>
      <c r="K1471" s="145">
        <f t="shared" si="23"/>
        <v>0</v>
      </c>
    </row>
    <row r="1472" spans="1:11" s="146" customFormat="1" ht="35.1" customHeight="1">
      <c r="A1472" s="105" t="s">
        <v>3005</v>
      </c>
      <c r="B1472" s="36" t="s">
        <v>717</v>
      </c>
      <c r="C1472" s="36"/>
      <c r="D1472" s="36"/>
      <c r="E1472" s="36"/>
      <c r="F1472" s="144">
        <v>9.6</v>
      </c>
      <c r="G1472" s="101"/>
      <c r="H1472" s="144">
        <f>SUM(F1472*G1472)</f>
        <v>0</v>
      </c>
      <c r="I1472" s="145">
        <f>SUM(F1472*148%)</f>
        <v>14.208</v>
      </c>
      <c r="J1472" s="92"/>
      <c r="K1472" s="145">
        <f t="shared" si="23"/>
        <v>0</v>
      </c>
    </row>
    <row r="1473" spans="1:11" s="146" customFormat="1" ht="35.1" customHeight="1">
      <c r="A1473" s="105" t="s">
        <v>3006</v>
      </c>
      <c r="B1473" s="39" t="s">
        <v>1019</v>
      </c>
      <c r="C1473" s="39"/>
      <c r="D1473" s="39"/>
      <c r="E1473" s="39"/>
      <c r="F1473" s="144">
        <v>3.3</v>
      </c>
      <c r="G1473" s="101"/>
      <c r="H1473" s="144">
        <f>SUM(F1473*G1473)</f>
        <v>0</v>
      </c>
      <c r="I1473" s="145">
        <f>SUM(F1473*148%)</f>
        <v>4.8839999999999995</v>
      </c>
      <c r="J1473" s="92"/>
      <c r="K1473" s="145">
        <f t="shared" si="23"/>
        <v>0</v>
      </c>
    </row>
    <row r="1474" spans="1:11" s="146" customFormat="1" ht="35.1" customHeight="1">
      <c r="A1474" s="105" t="s">
        <v>3007</v>
      </c>
      <c r="B1474" s="17" t="s">
        <v>716</v>
      </c>
      <c r="C1474" s="17"/>
      <c r="D1474" s="17"/>
      <c r="E1474" s="17"/>
      <c r="F1474" s="144">
        <v>7</v>
      </c>
      <c r="G1474" s="101"/>
      <c r="H1474" s="144">
        <f>SUM(F1474*G1474)</f>
        <v>0</v>
      </c>
      <c r="I1474" s="145">
        <f>SUM(F1474*148%)</f>
        <v>10.36</v>
      </c>
      <c r="J1474" s="92"/>
      <c r="K1474" s="145">
        <f t="shared" si="23"/>
        <v>0</v>
      </c>
    </row>
    <row r="1475" spans="1:11" s="146" customFormat="1" ht="35.1" customHeight="1">
      <c r="A1475" s="105" t="s">
        <v>3008</v>
      </c>
      <c r="B1475" s="90" t="s">
        <v>1552</v>
      </c>
      <c r="C1475" s="90"/>
      <c r="D1475" s="90"/>
      <c r="E1475" s="90"/>
      <c r="F1475" s="144">
        <v>3.5</v>
      </c>
      <c r="G1475" s="101"/>
      <c r="H1475" s="144">
        <f>SUM(F1475*G1475)</f>
        <v>0</v>
      </c>
      <c r="I1475" s="145">
        <f>SUM(F1475*148%)</f>
        <v>5.18</v>
      </c>
      <c r="J1475" s="92"/>
      <c r="K1475" s="145">
        <f t="shared" si="23"/>
        <v>0</v>
      </c>
    </row>
    <row r="1476" spans="1:11" s="146" customFormat="1" ht="35.1" customHeight="1">
      <c r="A1476" s="105" t="s">
        <v>3009</v>
      </c>
      <c r="B1476" s="90" t="s">
        <v>1551</v>
      </c>
      <c r="C1476" s="90"/>
      <c r="D1476" s="90"/>
      <c r="E1476" s="90"/>
      <c r="F1476" s="144">
        <v>3.3</v>
      </c>
      <c r="G1476" s="101"/>
      <c r="H1476" s="144">
        <f>SUM(F1476*G1476)</f>
        <v>0</v>
      </c>
      <c r="I1476" s="145">
        <f>SUM(F1476*148%)</f>
        <v>4.8839999999999995</v>
      </c>
      <c r="J1476" s="92"/>
      <c r="K1476" s="145">
        <f t="shared" si="23"/>
        <v>0</v>
      </c>
    </row>
    <row r="1477" spans="1:11" s="146" customFormat="1" ht="35.1" customHeight="1">
      <c r="A1477" s="105" t="s">
        <v>3010</v>
      </c>
      <c r="B1477" s="23" t="s">
        <v>734</v>
      </c>
      <c r="C1477" s="23"/>
      <c r="D1477" s="23"/>
      <c r="E1477" s="23"/>
      <c r="F1477" s="144">
        <v>0.92447999999999997</v>
      </c>
      <c r="G1477" s="102"/>
      <c r="H1477" s="144">
        <f>SUM(F1477*G1477)</f>
        <v>0</v>
      </c>
      <c r="I1477" s="145">
        <f>SUM(F1477*148%)</f>
        <v>1.3682303999999998</v>
      </c>
      <c r="J1477" s="92"/>
      <c r="K1477" s="145">
        <f t="shared" si="23"/>
        <v>0</v>
      </c>
    </row>
    <row r="1478" spans="1:11" s="146" customFormat="1" ht="35.1" customHeight="1">
      <c r="A1478" s="105" t="s">
        <v>3011</v>
      </c>
      <c r="B1478" s="23" t="s">
        <v>733</v>
      </c>
      <c r="C1478" s="23"/>
      <c r="D1478" s="23"/>
      <c r="E1478" s="23"/>
      <c r="F1478" s="144">
        <v>0.92447999999999997</v>
      </c>
      <c r="G1478" s="102"/>
      <c r="H1478" s="144">
        <f>SUM(F1478*G1478)</f>
        <v>0</v>
      </c>
      <c r="I1478" s="145">
        <f>SUM(F1478*148%)</f>
        <v>1.3682303999999998</v>
      </c>
      <c r="J1478" s="92"/>
      <c r="K1478" s="145">
        <f t="shared" si="23"/>
        <v>0</v>
      </c>
    </row>
    <row r="1479" spans="1:11" s="146" customFormat="1" ht="35.1" customHeight="1">
      <c r="A1479" s="105" t="s">
        <v>3012</v>
      </c>
      <c r="B1479" s="23" t="s">
        <v>726</v>
      </c>
      <c r="C1479" s="23"/>
      <c r="D1479" s="23"/>
      <c r="E1479" s="23"/>
      <c r="F1479" s="144">
        <v>1.9516800000000001</v>
      </c>
      <c r="G1479" s="102"/>
      <c r="H1479" s="144">
        <f>SUM(F1479*G1479)</f>
        <v>0</v>
      </c>
      <c r="I1479" s="145">
        <f>SUM(F1479*148%)</f>
        <v>2.8884864000000001</v>
      </c>
      <c r="J1479" s="92"/>
      <c r="K1479" s="145">
        <f t="shared" si="23"/>
        <v>0</v>
      </c>
    </row>
    <row r="1480" spans="1:11" s="146" customFormat="1" ht="35.1" customHeight="1">
      <c r="A1480" s="105" t="s">
        <v>3013</v>
      </c>
      <c r="B1480" s="23" t="s">
        <v>995</v>
      </c>
      <c r="C1480" s="23"/>
      <c r="D1480" s="23"/>
      <c r="E1480" s="23"/>
      <c r="F1480" s="144">
        <v>0.8</v>
      </c>
      <c r="G1480" s="102"/>
      <c r="H1480" s="144">
        <f>SUM(F1480*G1480)</f>
        <v>0</v>
      </c>
      <c r="I1480" s="145">
        <f>SUM(F1480*148%)</f>
        <v>1.1839999999999999</v>
      </c>
      <c r="J1480" s="92"/>
      <c r="K1480" s="145">
        <f t="shared" si="23"/>
        <v>0</v>
      </c>
    </row>
    <row r="1481" spans="1:11" s="146" customFormat="1" ht="35.1" customHeight="1">
      <c r="A1481" s="105" t="s">
        <v>3014</v>
      </c>
      <c r="B1481" s="23" t="s">
        <v>736</v>
      </c>
      <c r="C1481" s="23"/>
      <c r="D1481" s="23"/>
      <c r="E1481" s="23"/>
      <c r="F1481" s="144">
        <v>1.07856</v>
      </c>
      <c r="G1481" s="102"/>
      <c r="H1481" s="144">
        <f>SUM(F1481*G1481)</f>
        <v>0</v>
      </c>
      <c r="I1481" s="145">
        <f>SUM(F1481*148%)</f>
        <v>1.5962687999999998</v>
      </c>
      <c r="J1481" s="92"/>
      <c r="K1481" s="145">
        <f t="shared" si="23"/>
        <v>0</v>
      </c>
    </row>
    <row r="1482" spans="1:11" s="146" customFormat="1" ht="35.1" customHeight="1">
      <c r="A1482" s="105" t="s">
        <v>3015</v>
      </c>
      <c r="B1482" s="23" t="s">
        <v>729</v>
      </c>
      <c r="C1482" s="23"/>
      <c r="D1482" s="23"/>
      <c r="E1482" s="23"/>
      <c r="F1482" s="144">
        <v>1.12992</v>
      </c>
      <c r="G1482" s="102"/>
      <c r="H1482" s="144">
        <f>SUM(F1482*G1482)</f>
        <v>0</v>
      </c>
      <c r="I1482" s="145">
        <f>SUM(F1482*148%)</f>
        <v>1.6722816</v>
      </c>
      <c r="J1482" s="92"/>
      <c r="K1482" s="145">
        <f t="shared" si="23"/>
        <v>0</v>
      </c>
    </row>
    <row r="1483" spans="1:11" s="146" customFormat="1" ht="35.1" customHeight="1">
      <c r="A1483" s="105" t="s">
        <v>3016</v>
      </c>
      <c r="B1483" s="23" t="s">
        <v>730</v>
      </c>
      <c r="C1483" s="23"/>
      <c r="D1483" s="23"/>
      <c r="E1483" s="23"/>
      <c r="F1483" s="144">
        <v>1.3353600000000001</v>
      </c>
      <c r="G1483" s="102"/>
      <c r="H1483" s="144">
        <f>SUM(F1483*G1483)</f>
        <v>0</v>
      </c>
      <c r="I1483" s="145">
        <f>SUM(F1483*148%)</f>
        <v>1.9763328000000002</v>
      </c>
      <c r="J1483" s="92"/>
      <c r="K1483" s="145">
        <f t="shared" si="23"/>
        <v>0</v>
      </c>
    </row>
    <row r="1484" spans="1:11" s="146" customFormat="1" ht="35.1" customHeight="1">
      <c r="A1484" s="105" t="s">
        <v>3017</v>
      </c>
      <c r="B1484" s="23" t="s">
        <v>731</v>
      </c>
      <c r="C1484" s="23"/>
      <c r="D1484" s="23"/>
      <c r="E1484" s="23"/>
      <c r="F1484" s="144">
        <v>1.8489599999999999</v>
      </c>
      <c r="G1484" s="102"/>
      <c r="H1484" s="144">
        <f>SUM(F1484*G1484)</f>
        <v>0</v>
      </c>
      <c r="I1484" s="145">
        <f>SUM(F1484*148%)</f>
        <v>2.7364607999999997</v>
      </c>
      <c r="J1484" s="92"/>
      <c r="K1484" s="145">
        <f t="shared" si="23"/>
        <v>0</v>
      </c>
    </row>
    <row r="1485" spans="1:11" s="146" customFormat="1" ht="35.1" customHeight="1">
      <c r="A1485" s="105" t="s">
        <v>3018</v>
      </c>
      <c r="B1485" s="23" t="s">
        <v>724</v>
      </c>
      <c r="C1485" s="23"/>
      <c r="D1485" s="23"/>
      <c r="E1485" s="23"/>
      <c r="F1485" s="144">
        <v>0.98</v>
      </c>
      <c r="G1485" s="102"/>
      <c r="H1485" s="144">
        <f>SUM(F1485*G1485)</f>
        <v>0</v>
      </c>
      <c r="I1485" s="145">
        <f>SUM(F1485*148%)</f>
        <v>1.4503999999999999</v>
      </c>
      <c r="J1485" s="92"/>
      <c r="K1485" s="145">
        <f t="shared" si="23"/>
        <v>0</v>
      </c>
    </row>
    <row r="1486" spans="1:11" s="146" customFormat="1" ht="35.1" customHeight="1">
      <c r="A1486" s="105" t="s">
        <v>3019</v>
      </c>
      <c r="B1486" s="86" t="s">
        <v>3020</v>
      </c>
      <c r="C1486" s="86"/>
      <c r="D1486" s="86"/>
      <c r="E1486" s="86"/>
      <c r="F1486" s="144">
        <v>1.03</v>
      </c>
      <c r="G1486" s="102"/>
      <c r="H1486" s="144">
        <f>SUM(F1486*G1486)</f>
        <v>0</v>
      </c>
      <c r="I1486" s="145">
        <f>SUM(F1486*148%)</f>
        <v>1.5244</v>
      </c>
      <c r="J1486" s="92"/>
      <c r="K1486" s="145">
        <f t="shared" si="23"/>
        <v>0</v>
      </c>
    </row>
    <row r="1487" spans="1:11" s="146" customFormat="1" ht="35.1" customHeight="1">
      <c r="A1487" s="105" t="s">
        <v>3021</v>
      </c>
      <c r="B1487" s="23" t="s">
        <v>1020</v>
      </c>
      <c r="C1487" s="23"/>
      <c r="D1487" s="23"/>
      <c r="E1487" s="23"/>
      <c r="F1487" s="144">
        <v>0.95</v>
      </c>
      <c r="G1487" s="102"/>
      <c r="H1487" s="144">
        <f>SUM(F1487*G1487)</f>
        <v>0</v>
      </c>
      <c r="I1487" s="145">
        <f>SUM(F1487*148%)</f>
        <v>1.4059999999999999</v>
      </c>
      <c r="J1487" s="92"/>
      <c r="K1487" s="145">
        <f t="shared" si="23"/>
        <v>0</v>
      </c>
    </row>
    <row r="1488" spans="1:11" s="147" customFormat="1" ht="35.1" customHeight="1">
      <c r="A1488" s="105" t="s">
        <v>3022</v>
      </c>
      <c r="B1488" s="23" t="s">
        <v>1127</v>
      </c>
      <c r="C1488" s="23"/>
      <c r="D1488" s="23"/>
      <c r="E1488" s="23"/>
      <c r="F1488" s="144">
        <v>1.2</v>
      </c>
      <c r="G1488" s="102"/>
      <c r="H1488" s="144">
        <f>SUM(F1488*G1488)</f>
        <v>0</v>
      </c>
      <c r="I1488" s="145">
        <f>SUM(F1488*148%)</f>
        <v>1.776</v>
      </c>
      <c r="J1488" s="92"/>
      <c r="K1488" s="145">
        <f t="shared" si="23"/>
        <v>0</v>
      </c>
    </row>
    <row r="1489" spans="1:11" s="146" customFormat="1" ht="35.1" customHeight="1">
      <c r="A1489" s="105" t="s">
        <v>3023</v>
      </c>
      <c r="B1489" s="23" t="s">
        <v>732</v>
      </c>
      <c r="C1489" s="23"/>
      <c r="D1489" s="23"/>
      <c r="E1489" s="23"/>
      <c r="F1489" s="144">
        <v>1.38672</v>
      </c>
      <c r="G1489" s="102"/>
      <c r="H1489" s="144">
        <f>SUM(F1489*G1489)</f>
        <v>0</v>
      </c>
      <c r="I1489" s="145">
        <f>SUM(F1489*148%)</f>
        <v>2.0523455999999998</v>
      </c>
      <c r="J1489" s="92"/>
      <c r="K1489" s="145">
        <f t="shared" ref="K1489:K1552" si="24">J1489*I1489</f>
        <v>0</v>
      </c>
    </row>
    <row r="1490" spans="1:11" s="146" customFormat="1" ht="35.1" customHeight="1">
      <c r="A1490" s="105" t="s">
        <v>3024</v>
      </c>
      <c r="B1490" s="21" t="s">
        <v>994</v>
      </c>
      <c r="C1490" s="21"/>
      <c r="D1490" s="21"/>
      <c r="E1490" s="21"/>
      <c r="F1490" s="144">
        <v>3.7</v>
      </c>
      <c r="G1490" s="101"/>
      <c r="H1490" s="144">
        <f>SUM(F1490*G1490)</f>
        <v>0</v>
      </c>
      <c r="I1490" s="145">
        <f>SUM(F1490*148%)</f>
        <v>5.476</v>
      </c>
      <c r="J1490" s="92"/>
      <c r="K1490" s="145">
        <f t="shared" si="24"/>
        <v>0</v>
      </c>
    </row>
    <row r="1491" spans="1:11" s="146" customFormat="1" ht="35.1" customHeight="1">
      <c r="A1491" s="105" t="s">
        <v>3025</v>
      </c>
      <c r="B1491" s="36" t="s">
        <v>723</v>
      </c>
      <c r="C1491" s="36"/>
      <c r="D1491" s="36"/>
      <c r="E1491" s="36"/>
      <c r="F1491" s="144">
        <v>4.1087999999999996</v>
      </c>
      <c r="G1491" s="102"/>
      <c r="H1491" s="144">
        <f>SUM(F1491*G1491)</f>
        <v>0</v>
      </c>
      <c r="I1491" s="145">
        <f>SUM(F1491*148%)</f>
        <v>6.0810239999999993</v>
      </c>
      <c r="J1491" s="92"/>
      <c r="K1491" s="145">
        <f t="shared" si="24"/>
        <v>0</v>
      </c>
    </row>
    <row r="1492" spans="1:11" s="146" customFormat="1" ht="35.1" customHeight="1">
      <c r="A1492" s="105" t="s">
        <v>3026</v>
      </c>
      <c r="B1492" s="23" t="s">
        <v>719</v>
      </c>
      <c r="C1492" s="23"/>
      <c r="D1492" s="23"/>
      <c r="E1492" s="23"/>
      <c r="F1492" s="144">
        <v>2.2598400000000001</v>
      </c>
      <c r="G1492" s="101"/>
      <c r="H1492" s="144">
        <f>SUM(F1492*G1492)</f>
        <v>0</v>
      </c>
      <c r="I1492" s="145">
        <f>SUM(F1492*148%)</f>
        <v>3.3445632000000001</v>
      </c>
      <c r="J1492" s="92"/>
      <c r="K1492" s="145">
        <f t="shared" si="24"/>
        <v>0</v>
      </c>
    </row>
    <row r="1493" spans="1:11" s="146" customFormat="1" ht="35.1" customHeight="1">
      <c r="A1493" s="105" t="s">
        <v>3027</v>
      </c>
      <c r="B1493" s="21" t="s">
        <v>720</v>
      </c>
      <c r="C1493" s="21"/>
      <c r="D1493" s="21"/>
      <c r="E1493" s="21"/>
      <c r="F1493" s="144">
        <v>1.9516800000000001</v>
      </c>
      <c r="G1493" s="101"/>
      <c r="H1493" s="144">
        <f>SUM(F1493*G1493)</f>
        <v>0</v>
      </c>
      <c r="I1493" s="145">
        <f>SUM(F1493*148%)</f>
        <v>2.8884864000000001</v>
      </c>
      <c r="J1493" s="92"/>
      <c r="K1493" s="145">
        <f t="shared" si="24"/>
        <v>0</v>
      </c>
    </row>
    <row r="1494" spans="1:11" s="146" customFormat="1" ht="35.1" customHeight="1">
      <c r="A1494" s="105" t="s">
        <v>3028</v>
      </c>
      <c r="B1494" s="23" t="s">
        <v>1119</v>
      </c>
      <c r="C1494" s="23"/>
      <c r="D1494" s="23"/>
      <c r="E1494" s="23"/>
      <c r="F1494" s="144">
        <v>3.2870400000000002</v>
      </c>
      <c r="G1494" s="101"/>
      <c r="H1494" s="144">
        <f>SUM(F1494*G1494)</f>
        <v>0</v>
      </c>
      <c r="I1494" s="145">
        <f>SUM(F1494*148%)</f>
        <v>4.8648192000000003</v>
      </c>
      <c r="J1494" s="92"/>
      <c r="K1494" s="145">
        <f t="shared" si="24"/>
        <v>0</v>
      </c>
    </row>
    <row r="1495" spans="1:11" s="146" customFormat="1" ht="35.1" customHeight="1">
      <c r="A1495" s="105" t="s">
        <v>3029</v>
      </c>
      <c r="B1495" s="23" t="s">
        <v>735</v>
      </c>
      <c r="C1495" s="23"/>
      <c r="D1495" s="23"/>
      <c r="E1495" s="23"/>
      <c r="F1495" s="144">
        <v>1.0271999999999999</v>
      </c>
      <c r="G1495" s="102"/>
      <c r="H1495" s="144">
        <f>SUM(F1495*G1495)</f>
        <v>0</v>
      </c>
      <c r="I1495" s="145">
        <f>SUM(F1495*148%)</f>
        <v>1.5202559999999998</v>
      </c>
      <c r="J1495" s="92"/>
      <c r="K1495" s="145">
        <f t="shared" si="24"/>
        <v>0</v>
      </c>
    </row>
    <row r="1496" spans="1:11" s="146" customFormat="1" ht="35.1" customHeight="1">
      <c r="A1496" s="105" t="s">
        <v>3030</v>
      </c>
      <c r="B1496" s="23" t="s">
        <v>727</v>
      </c>
      <c r="C1496" s="23"/>
      <c r="D1496" s="23"/>
      <c r="E1496" s="23"/>
      <c r="F1496" s="144">
        <v>1.07856</v>
      </c>
      <c r="G1496" s="102"/>
      <c r="H1496" s="144">
        <f>SUM(F1496*G1496)</f>
        <v>0</v>
      </c>
      <c r="I1496" s="145">
        <f>SUM(F1496*148%)</f>
        <v>1.5962687999999998</v>
      </c>
      <c r="J1496" s="92"/>
      <c r="K1496" s="145">
        <f t="shared" si="24"/>
        <v>0</v>
      </c>
    </row>
    <row r="1497" spans="1:11" s="146" customFormat="1" ht="35.1" customHeight="1">
      <c r="A1497" s="105" t="s">
        <v>3031</v>
      </c>
      <c r="B1497" s="23" t="s">
        <v>728</v>
      </c>
      <c r="C1497" s="23"/>
      <c r="D1497" s="23"/>
      <c r="E1497" s="23"/>
      <c r="F1497" s="144">
        <v>1.74624</v>
      </c>
      <c r="G1497" s="102"/>
      <c r="H1497" s="144">
        <f>SUM(F1497*G1497)</f>
        <v>0</v>
      </c>
      <c r="I1497" s="145">
        <f>SUM(F1497*148%)</f>
        <v>2.5844352000000002</v>
      </c>
      <c r="J1497" s="92"/>
      <c r="K1497" s="145">
        <f t="shared" si="24"/>
        <v>0</v>
      </c>
    </row>
    <row r="1498" spans="1:11" s="146" customFormat="1" ht="35.1" customHeight="1">
      <c r="A1498" s="105" t="s">
        <v>3032</v>
      </c>
      <c r="B1498" s="36" t="s">
        <v>1463</v>
      </c>
      <c r="C1498" s="36"/>
      <c r="D1498" s="36"/>
      <c r="E1498" s="36"/>
      <c r="F1498" s="144">
        <v>2</v>
      </c>
      <c r="G1498" s="102"/>
      <c r="H1498" s="144">
        <f>SUM(F1498*G1498)</f>
        <v>0</v>
      </c>
      <c r="I1498" s="145">
        <f>SUM(F1498*148%)</f>
        <v>2.96</v>
      </c>
      <c r="J1498" s="92"/>
      <c r="K1498" s="145">
        <f t="shared" si="24"/>
        <v>0</v>
      </c>
    </row>
    <row r="1499" spans="1:11" s="146" customFormat="1" ht="35.1" customHeight="1">
      <c r="A1499" s="105" t="s">
        <v>3033</v>
      </c>
      <c r="B1499" s="21" t="s">
        <v>1375</v>
      </c>
      <c r="C1499" s="21"/>
      <c r="D1499" s="21"/>
      <c r="E1499" s="21"/>
      <c r="F1499" s="144">
        <v>3.4</v>
      </c>
      <c r="G1499" s="102"/>
      <c r="H1499" s="144">
        <f>SUM(F1499*G1499)</f>
        <v>0</v>
      </c>
      <c r="I1499" s="145">
        <f>SUM(F1499*148%)</f>
        <v>5.032</v>
      </c>
      <c r="J1499" s="92"/>
      <c r="K1499" s="145">
        <f t="shared" si="24"/>
        <v>0</v>
      </c>
    </row>
    <row r="1500" spans="1:11" s="146" customFormat="1" ht="35.1" customHeight="1">
      <c r="A1500" s="105" t="s">
        <v>3034</v>
      </c>
      <c r="B1500" s="25" t="s">
        <v>1128</v>
      </c>
      <c r="C1500" s="25"/>
      <c r="D1500" s="25"/>
      <c r="E1500" s="25"/>
      <c r="F1500" s="144">
        <v>2.88</v>
      </c>
      <c r="G1500" s="102"/>
      <c r="H1500" s="144">
        <f>SUM(F1500*G1500)</f>
        <v>0</v>
      </c>
      <c r="I1500" s="145">
        <f>SUM(F1500*148%)</f>
        <v>4.2623999999999995</v>
      </c>
      <c r="J1500" s="92"/>
      <c r="K1500" s="145">
        <f t="shared" si="24"/>
        <v>0</v>
      </c>
    </row>
    <row r="1501" spans="1:11" s="146" customFormat="1" ht="35.1" customHeight="1">
      <c r="A1501" s="105" t="s">
        <v>3035</v>
      </c>
      <c r="B1501" s="24" t="s">
        <v>722</v>
      </c>
      <c r="C1501" s="24"/>
      <c r="D1501" s="24"/>
      <c r="E1501" s="24"/>
      <c r="F1501" s="144">
        <v>3.2870400000000002</v>
      </c>
      <c r="G1501" s="101"/>
      <c r="H1501" s="144">
        <f>SUM(F1501*G1501)</f>
        <v>0</v>
      </c>
      <c r="I1501" s="145">
        <f>SUM(F1501*148%)</f>
        <v>4.8648192000000003</v>
      </c>
      <c r="J1501" s="92"/>
      <c r="K1501" s="145">
        <f t="shared" si="24"/>
        <v>0</v>
      </c>
    </row>
    <row r="1502" spans="1:11" s="146" customFormat="1" ht="35.1" customHeight="1">
      <c r="A1502" s="105" t="s">
        <v>3036</v>
      </c>
      <c r="B1502" s="36" t="s">
        <v>391</v>
      </c>
      <c r="C1502" s="36"/>
      <c r="D1502" s="36"/>
      <c r="E1502" s="36"/>
      <c r="F1502" s="144">
        <v>0.61631999999999998</v>
      </c>
      <c r="G1502" s="101"/>
      <c r="H1502" s="144">
        <f>SUM(F1502*G1502)</f>
        <v>0</v>
      </c>
      <c r="I1502" s="145">
        <f>SUM(F1502*148%)</f>
        <v>0.91215360000000001</v>
      </c>
      <c r="J1502" s="92"/>
      <c r="K1502" s="145">
        <f t="shared" si="24"/>
        <v>0</v>
      </c>
    </row>
    <row r="1503" spans="1:11" s="146" customFormat="1" ht="35.1" customHeight="1">
      <c r="A1503" s="105" t="s">
        <v>3037</v>
      </c>
      <c r="B1503" s="36" t="s">
        <v>392</v>
      </c>
      <c r="C1503" s="36"/>
      <c r="D1503" s="36"/>
      <c r="E1503" s="36"/>
      <c r="F1503" s="144">
        <v>0.71904000000000001</v>
      </c>
      <c r="G1503" s="101"/>
      <c r="H1503" s="144">
        <f>SUM(F1503*G1503)</f>
        <v>0</v>
      </c>
      <c r="I1503" s="145">
        <f>SUM(F1503*148%)</f>
        <v>1.0641792000000001</v>
      </c>
      <c r="J1503" s="92"/>
      <c r="K1503" s="145">
        <f t="shared" si="24"/>
        <v>0</v>
      </c>
    </row>
    <row r="1504" spans="1:11" s="146" customFormat="1" ht="35.1" customHeight="1">
      <c r="A1504" s="105" t="s">
        <v>3038</v>
      </c>
      <c r="B1504" s="36" t="s">
        <v>721</v>
      </c>
      <c r="C1504" s="36"/>
      <c r="D1504" s="36"/>
      <c r="E1504" s="36"/>
      <c r="F1504" s="144">
        <v>3.5952000000000002</v>
      </c>
      <c r="G1504" s="101"/>
      <c r="H1504" s="144">
        <f>SUM(F1504*G1504)</f>
        <v>0</v>
      </c>
      <c r="I1504" s="145">
        <f>SUM(F1504*148%)</f>
        <v>5.3208960000000003</v>
      </c>
      <c r="J1504" s="92"/>
      <c r="K1504" s="145">
        <f t="shared" si="24"/>
        <v>0</v>
      </c>
    </row>
    <row r="1505" spans="1:11" s="146" customFormat="1" ht="35.1" customHeight="1">
      <c r="A1505" s="105" t="s">
        <v>3039</v>
      </c>
      <c r="B1505" s="83" t="s">
        <v>393</v>
      </c>
      <c r="C1505" s="83"/>
      <c r="D1505" s="83"/>
      <c r="E1505" s="83"/>
      <c r="F1505" s="144">
        <v>0.92447999999999997</v>
      </c>
      <c r="G1505" s="101"/>
      <c r="H1505" s="144">
        <f>SUM(F1505*G1505)</f>
        <v>0</v>
      </c>
      <c r="I1505" s="145">
        <f>SUM(F1505*148%)</f>
        <v>1.3682303999999998</v>
      </c>
      <c r="J1505" s="92"/>
      <c r="K1505" s="145">
        <f t="shared" si="24"/>
        <v>0</v>
      </c>
    </row>
    <row r="1506" spans="1:11" s="147" customFormat="1" ht="35.1" customHeight="1">
      <c r="A1506" s="105" t="s">
        <v>3040</v>
      </c>
      <c r="B1506" s="23" t="s">
        <v>725</v>
      </c>
      <c r="C1506" s="23"/>
      <c r="D1506" s="23"/>
      <c r="E1506" s="23"/>
      <c r="F1506" s="144">
        <v>1.0271999999999999</v>
      </c>
      <c r="G1506" s="102"/>
      <c r="H1506" s="144">
        <f>SUM(F1506*G1506)</f>
        <v>0</v>
      </c>
      <c r="I1506" s="145">
        <f>SUM(F1506*148%)</f>
        <v>1.5202559999999998</v>
      </c>
      <c r="J1506" s="92"/>
      <c r="K1506" s="145">
        <f t="shared" si="24"/>
        <v>0</v>
      </c>
    </row>
    <row r="1507" spans="1:11" s="147" customFormat="1" ht="35.1" customHeight="1">
      <c r="A1507" s="105" t="s">
        <v>3041</v>
      </c>
      <c r="B1507" s="36" t="s">
        <v>340</v>
      </c>
      <c r="C1507" s="36"/>
      <c r="D1507" s="36"/>
      <c r="E1507" s="36"/>
      <c r="F1507" s="144">
        <v>1.59216</v>
      </c>
      <c r="G1507" s="102"/>
      <c r="H1507" s="144">
        <f>SUM(F1507*G1507)</f>
        <v>0</v>
      </c>
      <c r="I1507" s="145">
        <f>SUM(F1507*148%)</f>
        <v>2.3563968000000002</v>
      </c>
      <c r="J1507" s="92"/>
      <c r="K1507" s="145">
        <f t="shared" si="24"/>
        <v>0</v>
      </c>
    </row>
    <row r="1508" spans="1:11" s="147" customFormat="1" ht="35.1" customHeight="1">
      <c r="A1508" s="105" t="s">
        <v>3042</v>
      </c>
      <c r="B1508" s="36" t="s">
        <v>18</v>
      </c>
      <c r="C1508" s="36"/>
      <c r="D1508" s="36"/>
      <c r="E1508" s="36"/>
      <c r="F1508" s="144">
        <v>1.6435200000000001</v>
      </c>
      <c r="G1508" s="102"/>
      <c r="H1508" s="144">
        <f>SUM(F1508*G1508)</f>
        <v>0</v>
      </c>
      <c r="I1508" s="145">
        <f>SUM(F1508*148%)</f>
        <v>2.4324096000000002</v>
      </c>
      <c r="J1508" s="92"/>
      <c r="K1508" s="145">
        <f t="shared" si="24"/>
        <v>0</v>
      </c>
    </row>
    <row r="1509" spans="1:11" s="147" customFormat="1" ht="35.1" customHeight="1">
      <c r="A1509" s="105" t="s">
        <v>3043</v>
      </c>
      <c r="B1509" s="17" t="s">
        <v>474</v>
      </c>
      <c r="C1509" s="17"/>
      <c r="D1509" s="17"/>
      <c r="E1509" s="17"/>
      <c r="F1509" s="144">
        <v>1.27</v>
      </c>
      <c r="G1509" s="102"/>
      <c r="H1509" s="144">
        <f>SUM(F1509*G1509)</f>
        <v>0</v>
      </c>
      <c r="I1509" s="145">
        <f>SUM(F1509*148%)</f>
        <v>1.8795999999999999</v>
      </c>
      <c r="J1509" s="92"/>
      <c r="K1509" s="145">
        <f t="shared" si="24"/>
        <v>0</v>
      </c>
    </row>
    <row r="1510" spans="1:11" s="147" customFormat="1" ht="35.1" customHeight="1">
      <c r="A1510" s="105" t="s">
        <v>3044</v>
      </c>
      <c r="B1510" s="17" t="s">
        <v>473</v>
      </c>
      <c r="C1510" s="17"/>
      <c r="D1510" s="17"/>
      <c r="E1510" s="17"/>
      <c r="F1510" s="144">
        <v>1.59216</v>
      </c>
      <c r="G1510" s="102"/>
      <c r="H1510" s="144">
        <f>SUM(F1510*G1510)</f>
        <v>0</v>
      </c>
      <c r="I1510" s="145">
        <f>SUM(F1510*148%)</f>
        <v>2.3563968000000002</v>
      </c>
      <c r="J1510" s="92"/>
      <c r="K1510" s="145">
        <f t="shared" si="24"/>
        <v>0</v>
      </c>
    </row>
    <row r="1511" spans="1:11" s="147" customFormat="1" ht="35.1" customHeight="1">
      <c r="A1511" s="105" t="s">
        <v>3045</v>
      </c>
      <c r="B1511" s="36" t="s">
        <v>1071</v>
      </c>
      <c r="C1511" s="36"/>
      <c r="D1511" s="36"/>
      <c r="E1511" s="36"/>
      <c r="F1511" s="144">
        <v>4.4000000000000004</v>
      </c>
      <c r="G1511" s="102"/>
      <c r="H1511" s="144">
        <f>SUM(F1511*G1511)</f>
        <v>0</v>
      </c>
      <c r="I1511" s="145">
        <f>SUM(F1511*148%)</f>
        <v>6.5120000000000005</v>
      </c>
      <c r="J1511" s="92"/>
      <c r="K1511" s="145">
        <f t="shared" si="24"/>
        <v>0</v>
      </c>
    </row>
    <row r="1512" spans="1:11" s="146" customFormat="1" ht="35.1" customHeight="1">
      <c r="A1512" s="105" t="s">
        <v>3046</v>
      </c>
      <c r="B1512" s="17" t="s">
        <v>756</v>
      </c>
      <c r="C1512" s="17"/>
      <c r="D1512" s="17"/>
      <c r="E1512" s="17"/>
      <c r="F1512" s="144">
        <v>0.1</v>
      </c>
      <c r="G1512" s="102"/>
      <c r="H1512" s="144">
        <f>SUM(F1512*G1512)</f>
        <v>0</v>
      </c>
      <c r="I1512" s="145">
        <f>SUM(F1512*148%)</f>
        <v>0.14799999999999999</v>
      </c>
      <c r="J1512" s="92"/>
      <c r="K1512" s="145">
        <f t="shared" si="24"/>
        <v>0</v>
      </c>
    </row>
    <row r="1513" spans="1:11" s="146" customFormat="1" ht="35.1" customHeight="1">
      <c r="A1513" s="105" t="s">
        <v>3047</v>
      </c>
      <c r="B1513" s="17" t="s">
        <v>1038</v>
      </c>
      <c r="C1513" s="17"/>
      <c r="D1513" s="17"/>
      <c r="E1513" s="17"/>
      <c r="F1513" s="144">
        <v>1.9</v>
      </c>
      <c r="G1513" s="101"/>
      <c r="H1513" s="144">
        <f>SUM(F1513*G1513)</f>
        <v>0</v>
      </c>
      <c r="I1513" s="145">
        <f>SUM(F1513*148%)</f>
        <v>2.8119999999999998</v>
      </c>
      <c r="J1513" s="92"/>
      <c r="K1513" s="145">
        <f t="shared" si="24"/>
        <v>0</v>
      </c>
    </row>
    <row r="1514" spans="1:11" s="146" customFormat="1" ht="35.1" customHeight="1">
      <c r="A1514" s="105" t="s">
        <v>3048</v>
      </c>
      <c r="B1514" s="17" t="s">
        <v>1596</v>
      </c>
      <c r="C1514" s="17"/>
      <c r="D1514" s="17"/>
      <c r="E1514" s="17"/>
      <c r="F1514" s="144">
        <v>0.7</v>
      </c>
      <c r="G1514" s="101"/>
      <c r="H1514" s="144">
        <f>SUM(F1514*G1514)</f>
        <v>0</v>
      </c>
      <c r="I1514" s="145">
        <f>SUM(F1514*148%)</f>
        <v>1.036</v>
      </c>
      <c r="J1514" s="92"/>
      <c r="K1514" s="145">
        <f t="shared" si="24"/>
        <v>0</v>
      </c>
    </row>
    <row r="1515" spans="1:11" s="146" customFormat="1" ht="35.1" customHeight="1">
      <c r="A1515" s="105" t="s">
        <v>3049</v>
      </c>
      <c r="B1515" s="17" t="s">
        <v>1037</v>
      </c>
      <c r="C1515" s="17"/>
      <c r="D1515" s="17"/>
      <c r="E1515" s="17"/>
      <c r="F1515" s="144">
        <v>3.5</v>
      </c>
      <c r="G1515" s="101"/>
      <c r="H1515" s="144">
        <f>SUM(F1515*G1515)</f>
        <v>0</v>
      </c>
      <c r="I1515" s="145">
        <f>SUM(F1515*148%)</f>
        <v>5.18</v>
      </c>
      <c r="J1515" s="92"/>
      <c r="K1515" s="145">
        <f t="shared" si="24"/>
        <v>0</v>
      </c>
    </row>
    <row r="1516" spans="1:11" s="146" customFormat="1" ht="35.1" customHeight="1">
      <c r="A1516" s="105" t="s">
        <v>3050</v>
      </c>
      <c r="B1516" s="36" t="s">
        <v>15</v>
      </c>
      <c r="C1516" s="36"/>
      <c r="D1516" s="36"/>
      <c r="E1516" s="36"/>
      <c r="F1516" s="144">
        <v>0.39033600000000002</v>
      </c>
      <c r="G1516" s="101"/>
      <c r="H1516" s="144">
        <f>SUM(F1516*G1516)</f>
        <v>0</v>
      </c>
      <c r="I1516" s="145">
        <f>SUM(F1516*148%)</f>
        <v>0.57769727999999998</v>
      </c>
      <c r="J1516" s="92"/>
      <c r="K1516" s="145">
        <f t="shared" si="24"/>
        <v>0</v>
      </c>
    </row>
    <row r="1517" spans="1:11" s="146" customFormat="1" ht="35.1" customHeight="1">
      <c r="A1517" s="105" t="s">
        <v>3051</v>
      </c>
      <c r="B1517" s="17" t="s">
        <v>737</v>
      </c>
      <c r="C1517" s="17"/>
      <c r="D1517" s="17"/>
      <c r="E1517" s="17"/>
      <c r="F1517" s="144">
        <v>0.39033600000000002</v>
      </c>
      <c r="G1517" s="101"/>
      <c r="H1517" s="144">
        <f>SUM(F1517*G1517)</f>
        <v>0</v>
      </c>
      <c r="I1517" s="145">
        <f>SUM(F1517*148%)</f>
        <v>0.57769727999999998</v>
      </c>
      <c r="J1517" s="92"/>
      <c r="K1517" s="145">
        <f t="shared" si="24"/>
        <v>0</v>
      </c>
    </row>
    <row r="1518" spans="1:11" s="146" customFormat="1" ht="35.1" customHeight="1">
      <c r="A1518" s="105" t="s">
        <v>3052</v>
      </c>
      <c r="B1518" s="17" t="s">
        <v>16</v>
      </c>
      <c r="C1518" s="17"/>
      <c r="D1518" s="17"/>
      <c r="E1518" s="17"/>
      <c r="F1518" s="144">
        <v>0.39033600000000002</v>
      </c>
      <c r="G1518" s="101"/>
      <c r="H1518" s="144">
        <f>SUM(F1518*G1518)</f>
        <v>0</v>
      </c>
      <c r="I1518" s="145">
        <f>SUM(F1518*148%)</f>
        <v>0.57769727999999998</v>
      </c>
      <c r="J1518" s="92"/>
      <c r="K1518" s="145">
        <f t="shared" si="24"/>
        <v>0</v>
      </c>
    </row>
    <row r="1519" spans="1:11" s="146" customFormat="1" ht="35.1" customHeight="1">
      <c r="A1519" s="105" t="s">
        <v>3053</v>
      </c>
      <c r="B1519" s="17" t="s">
        <v>886</v>
      </c>
      <c r="C1519" s="17"/>
      <c r="D1519" s="17"/>
      <c r="E1519" s="17"/>
      <c r="F1519" s="144">
        <v>0.39033600000000002</v>
      </c>
      <c r="G1519" s="101"/>
      <c r="H1519" s="144">
        <f>SUM(F1519*G1519)</f>
        <v>0</v>
      </c>
      <c r="I1519" s="145">
        <f>SUM(F1519*148%)</f>
        <v>0.57769727999999998</v>
      </c>
      <c r="J1519" s="92"/>
      <c r="K1519" s="145">
        <f t="shared" si="24"/>
        <v>0</v>
      </c>
    </row>
    <row r="1520" spans="1:11" s="146" customFormat="1" ht="35.1" customHeight="1">
      <c r="A1520" s="105" t="s">
        <v>3054</v>
      </c>
      <c r="B1520" s="36" t="s">
        <v>887</v>
      </c>
      <c r="C1520" s="36"/>
      <c r="D1520" s="36"/>
      <c r="E1520" s="36"/>
      <c r="F1520" s="144">
        <v>0.39033600000000002</v>
      </c>
      <c r="G1520" s="101"/>
      <c r="H1520" s="144">
        <f>SUM(F1520*G1520)</f>
        <v>0</v>
      </c>
      <c r="I1520" s="145">
        <f>SUM(F1520*148%)</f>
        <v>0.57769727999999998</v>
      </c>
      <c r="J1520" s="92"/>
      <c r="K1520" s="145">
        <f t="shared" si="24"/>
        <v>0</v>
      </c>
    </row>
    <row r="1521" spans="1:11" s="146" customFormat="1" ht="35.1" customHeight="1">
      <c r="A1521" s="105" t="s">
        <v>3055</v>
      </c>
      <c r="B1521" s="17" t="s">
        <v>17</v>
      </c>
      <c r="C1521" s="17"/>
      <c r="D1521" s="17"/>
      <c r="E1521" s="17"/>
      <c r="F1521" s="144">
        <v>0.39033600000000002</v>
      </c>
      <c r="G1521" s="101"/>
      <c r="H1521" s="144">
        <f>SUM(F1521*G1521)</f>
        <v>0</v>
      </c>
      <c r="I1521" s="145">
        <f>SUM(F1521*148%)</f>
        <v>0.57769727999999998</v>
      </c>
      <c r="J1521" s="92"/>
      <c r="K1521" s="145">
        <f t="shared" si="24"/>
        <v>0</v>
      </c>
    </row>
    <row r="1522" spans="1:11" s="146" customFormat="1" ht="35.1" customHeight="1">
      <c r="A1522" s="105" t="s">
        <v>3056</v>
      </c>
      <c r="B1522" s="17" t="s">
        <v>221</v>
      </c>
      <c r="C1522" s="17"/>
      <c r="D1522" s="17"/>
      <c r="E1522" s="17"/>
      <c r="F1522" s="144">
        <v>3.2</v>
      </c>
      <c r="G1522" s="102"/>
      <c r="H1522" s="144">
        <f>SUM(F1522*G1522)</f>
        <v>0</v>
      </c>
      <c r="I1522" s="145">
        <f>SUM(F1522*148%)</f>
        <v>4.7359999999999998</v>
      </c>
      <c r="J1522" s="92"/>
      <c r="K1522" s="145">
        <f t="shared" si="24"/>
        <v>0</v>
      </c>
    </row>
    <row r="1523" spans="1:11" s="146" customFormat="1" ht="35.1" customHeight="1">
      <c r="A1523" s="105" t="s">
        <v>3057</v>
      </c>
      <c r="B1523" s="17" t="s">
        <v>1084</v>
      </c>
      <c r="C1523" s="17"/>
      <c r="D1523" s="17"/>
      <c r="E1523" s="17"/>
      <c r="F1523" s="144">
        <v>3</v>
      </c>
      <c r="G1523" s="101"/>
      <c r="H1523" s="144">
        <f>SUM(F1523*G1523)</f>
        <v>0</v>
      </c>
      <c r="I1523" s="145">
        <f>SUM(F1523*148%)</f>
        <v>4.4399999999999995</v>
      </c>
      <c r="J1523" s="92"/>
      <c r="K1523" s="145">
        <f t="shared" si="24"/>
        <v>0</v>
      </c>
    </row>
    <row r="1524" spans="1:11" s="146" customFormat="1" ht="35.1" customHeight="1">
      <c r="A1524" s="105" t="s">
        <v>3058</v>
      </c>
      <c r="B1524" s="27" t="s">
        <v>3059</v>
      </c>
      <c r="C1524" s="27"/>
      <c r="D1524" s="27"/>
      <c r="E1524" s="27"/>
      <c r="F1524" s="144">
        <v>2.5</v>
      </c>
      <c r="G1524" s="101"/>
      <c r="H1524" s="144">
        <f>SUM(F1524*G1524)</f>
        <v>0</v>
      </c>
      <c r="I1524" s="145">
        <f>SUM(F1524*148%)</f>
        <v>3.7</v>
      </c>
      <c r="J1524" s="92"/>
      <c r="K1524" s="145">
        <f t="shared" si="24"/>
        <v>0</v>
      </c>
    </row>
    <row r="1525" spans="1:11" s="146" customFormat="1" ht="35.1" customHeight="1">
      <c r="A1525" s="105" t="s">
        <v>3060</v>
      </c>
      <c r="B1525" s="21" t="s">
        <v>888</v>
      </c>
      <c r="C1525" s="21"/>
      <c r="D1525" s="21"/>
      <c r="E1525" s="21"/>
      <c r="F1525" s="144">
        <v>4.5</v>
      </c>
      <c r="G1525" s="101"/>
      <c r="H1525" s="144">
        <f>SUM(F1525*G1525)</f>
        <v>0</v>
      </c>
      <c r="I1525" s="145">
        <f>SUM(F1525*148%)</f>
        <v>6.66</v>
      </c>
      <c r="J1525" s="92"/>
      <c r="K1525" s="145">
        <f t="shared" si="24"/>
        <v>0</v>
      </c>
    </row>
    <row r="1526" spans="1:11" s="146" customFormat="1" ht="35.1" customHeight="1">
      <c r="A1526" s="105" t="s">
        <v>3061</v>
      </c>
      <c r="B1526" s="36" t="s">
        <v>889</v>
      </c>
      <c r="C1526" s="36"/>
      <c r="D1526" s="36"/>
      <c r="E1526" s="36"/>
      <c r="F1526" s="144">
        <v>9.9499999999999993</v>
      </c>
      <c r="G1526" s="101"/>
      <c r="H1526" s="144">
        <f>SUM(F1526*G1526)</f>
        <v>0</v>
      </c>
      <c r="I1526" s="145">
        <f>SUM(F1526*148%)</f>
        <v>14.725999999999999</v>
      </c>
      <c r="J1526" s="92"/>
      <c r="K1526" s="145">
        <f t="shared" si="24"/>
        <v>0</v>
      </c>
    </row>
    <row r="1527" spans="1:11" s="146" customFormat="1" ht="35.1" customHeight="1">
      <c r="A1527" s="105" t="s">
        <v>3062</v>
      </c>
      <c r="B1527" s="36" t="s">
        <v>1288</v>
      </c>
      <c r="C1527" s="36"/>
      <c r="D1527" s="36"/>
      <c r="E1527" s="36"/>
      <c r="F1527" s="144">
        <v>3.95</v>
      </c>
      <c r="G1527" s="101"/>
      <c r="H1527" s="144">
        <f>SUM(F1527*G1527)</f>
        <v>0</v>
      </c>
      <c r="I1527" s="145">
        <f>SUM(F1527*148%)</f>
        <v>5.8460000000000001</v>
      </c>
      <c r="J1527" s="92"/>
      <c r="K1527" s="145">
        <f t="shared" si="24"/>
        <v>0</v>
      </c>
    </row>
    <row r="1528" spans="1:11" s="146" customFormat="1" ht="35.1" customHeight="1">
      <c r="A1528" s="105" t="s">
        <v>3063</v>
      </c>
      <c r="B1528" s="36" t="s">
        <v>890</v>
      </c>
      <c r="C1528" s="36"/>
      <c r="D1528" s="36"/>
      <c r="E1528" s="36"/>
      <c r="F1528" s="144">
        <v>3</v>
      </c>
      <c r="G1528" s="102"/>
      <c r="H1528" s="144">
        <f>SUM(F1528*G1528)</f>
        <v>0</v>
      </c>
      <c r="I1528" s="145">
        <f>SUM(F1528*148%)</f>
        <v>4.4399999999999995</v>
      </c>
      <c r="J1528" s="92"/>
      <c r="K1528" s="145">
        <f t="shared" si="24"/>
        <v>0</v>
      </c>
    </row>
    <row r="1529" spans="1:11" s="146" customFormat="1" ht="35.1" customHeight="1">
      <c r="A1529" s="105" t="s">
        <v>3064</v>
      </c>
      <c r="B1529" s="36" t="s">
        <v>341</v>
      </c>
      <c r="C1529" s="36"/>
      <c r="D1529" s="36"/>
      <c r="E1529" s="36"/>
      <c r="F1529" s="144">
        <v>2.1</v>
      </c>
      <c r="G1529" s="101"/>
      <c r="H1529" s="144">
        <f>SUM(F1529*G1529)</f>
        <v>0</v>
      </c>
      <c r="I1529" s="145">
        <f>SUM(F1529*148%)</f>
        <v>3.1080000000000001</v>
      </c>
      <c r="J1529" s="92"/>
      <c r="K1529" s="145">
        <f t="shared" si="24"/>
        <v>0</v>
      </c>
    </row>
    <row r="1530" spans="1:11" s="146" customFormat="1" ht="35.1" customHeight="1">
      <c r="A1530" s="105" t="s">
        <v>3065</v>
      </c>
      <c r="B1530" s="36" t="s">
        <v>1289</v>
      </c>
      <c r="C1530" s="36"/>
      <c r="D1530" s="36"/>
      <c r="E1530" s="36"/>
      <c r="F1530" s="144">
        <v>5.9</v>
      </c>
      <c r="G1530" s="101"/>
      <c r="H1530" s="144">
        <f>SUM(F1530*G1530)</f>
        <v>0</v>
      </c>
      <c r="I1530" s="145">
        <f>SUM(F1530*148%)</f>
        <v>8.7320000000000011</v>
      </c>
      <c r="J1530" s="92"/>
      <c r="K1530" s="145">
        <f t="shared" si="24"/>
        <v>0</v>
      </c>
    </row>
    <row r="1531" spans="1:11" s="146" customFormat="1" ht="35.1" customHeight="1">
      <c r="A1531" s="105" t="s">
        <v>3066</v>
      </c>
      <c r="B1531" s="36" t="s">
        <v>342</v>
      </c>
      <c r="C1531" s="36"/>
      <c r="D1531" s="36"/>
      <c r="E1531" s="36"/>
      <c r="F1531" s="144">
        <v>3.3</v>
      </c>
      <c r="G1531" s="101"/>
      <c r="H1531" s="144">
        <f>SUM(F1531*G1531)</f>
        <v>0</v>
      </c>
      <c r="I1531" s="145">
        <f>SUM(F1531*148%)</f>
        <v>4.8839999999999995</v>
      </c>
      <c r="J1531" s="92"/>
      <c r="K1531" s="145">
        <f t="shared" si="24"/>
        <v>0</v>
      </c>
    </row>
    <row r="1532" spans="1:11" s="146" customFormat="1" ht="35.1" customHeight="1">
      <c r="A1532" s="105" t="s">
        <v>3067</v>
      </c>
      <c r="B1532" s="36" t="s">
        <v>1290</v>
      </c>
      <c r="C1532" s="36"/>
      <c r="D1532" s="36"/>
      <c r="E1532" s="36"/>
      <c r="F1532" s="144">
        <v>3.49248</v>
      </c>
      <c r="G1532" s="101"/>
      <c r="H1532" s="144">
        <f>SUM(F1532*G1532)</f>
        <v>0</v>
      </c>
      <c r="I1532" s="145">
        <f>SUM(F1532*148%)</f>
        <v>5.1688704000000003</v>
      </c>
      <c r="J1532" s="92"/>
      <c r="K1532" s="145">
        <f t="shared" si="24"/>
        <v>0</v>
      </c>
    </row>
    <row r="1533" spans="1:11" s="147" customFormat="1" ht="35.1" customHeight="1">
      <c r="A1533" s="105" t="s">
        <v>3068</v>
      </c>
      <c r="B1533" s="36" t="s">
        <v>317</v>
      </c>
      <c r="C1533" s="36"/>
      <c r="D1533" s="36"/>
      <c r="E1533" s="36"/>
      <c r="F1533" s="144">
        <v>10.9</v>
      </c>
      <c r="G1533" s="101"/>
      <c r="H1533" s="144">
        <f>SUM(F1533*G1533)</f>
        <v>0</v>
      </c>
      <c r="I1533" s="145">
        <f>SUM(F1533*148%)</f>
        <v>16.132000000000001</v>
      </c>
      <c r="J1533" s="92"/>
      <c r="K1533" s="145">
        <f t="shared" si="24"/>
        <v>0</v>
      </c>
    </row>
    <row r="1534" spans="1:11" s="147" customFormat="1" ht="35.1" customHeight="1">
      <c r="A1534" s="105" t="s">
        <v>3069</v>
      </c>
      <c r="B1534" s="36" t="s">
        <v>1291</v>
      </c>
      <c r="C1534" s="36"/>
      <c r="D1534" s="36"/>
      <c r="E1534" s="36"/>
      <c r="F1534" s="144">
        <v>4.4000000000000004</v>
      </c>
      <c r="G1534" s="101"/>
      <c r="H1534" s="144">
        <f>SUM(F1534*G1534)</f>
        <v>0</v>
      </c>
      <c r="I1534" s="145">
        <f>SUM(F1534*148%)</f>
        <v>6.5120000000000005</v>
      </c>
      <c r="J1534" s="92"/>
      <c r="K1534" s="145">
        <f t="shared" si="24"/>
        <v>0</v>
      </c>
    </row>
    <row r="1535" spans="1:11" s="147" customFormat="1" ht="35.1" customHeight="1">
      <c r="A1535" s="105" t="s">
        <v>3070</v>
      </c>
      <c r="B1535" s="36" t="s">
        <v>1072</v>
      </c>
      <c r="C1535" s="36"/>
      <c r="D1535" s="36"/>
      <c r="E1535" s="36"/>
      <c r="F1535" s="144">
        <v>5</v>
      </c>
      <c r="G1535" s="101"/>
      <c r="H1535" s="144">
        <f>SUM(F1535*G1535)</f>
        <v>0</v>
      </c>
      <c r="I1535" s="145">
        <f>SUM(F1535*148%)</f>
        <v>7.4</v>
      </c>
      <c r="J1535" s="92"/>
      <c r="K1535" s="145">
        <f t="shared" si="24"/>
        <v>0</v>
      </c>
    </row>
    <row r="1536" spans="1:11" s="147" customFormat="1" ht="35.1" customHeight="1">
      <c r="A1536" s="105" t="s">
        <v>3071</v>
      </c>
      <c r="B1536" s="36" t="s">
        <v>569</v>
      </c>
      <c r="C1536" s="36"/>
      <c r="D1536" s="36"/>
      <c r="E1536" s="36"/>
      <c r="F1536" s="144">
        <v>3.95</v>
      </c>
      <c r="G1536" s="101"/>
      <c r="H1536" s="144">
        <f>SUM(F1536*G1536)</f>
        <v>0</v>
      </c>
      <c r="I1536" s="145">
        <f>SUM(F1536*148%)</f>
        <v>5.8460000000000001</v>
      </c>
      <c r="J1536" s="92"/>
      <c r="K1536" s="145">
        <f t="shared" si="24"/>
        <v>0</v>
      </c>
    </row>
    <row r="1537" spans="1:11" s="146" customFormat="1" ht="35.1" customHeight="1">
      <c r="A1537" s="105" t="s">
        <v>3072</v>
      </c>
      <c r="B1537" s="17" t="s">
        <v>222</v>
      </c>
      <c r="C1537" s="17"/>
      <c r="D1537" s="17"/>
      <c r="E1537" s="17"/>
      <c r="F1537" s="144">
        <v>2.6</v>
      </c>
      <c r="G1537" s="102"/>
      <c r="H1537" s="144">
        <f>SUM(F1537*G1537)</f>
        <v>0</v>
      </c>
      <c r="I1537" s="145">
        <f>SUM(F1537*148%)</f>
        <v>3.8479999999999999</v>
      </c>
      <c r="J1537" s="92"/>
      <c r="K1537" s="145">
        <f t="shared" si="24"/>
        <v>0</v>
      </c>
    </row>
    <row r="1538" spans="1:11" s="146" customFormat="1" ht="35.1" customHeight="1">
      <c r="A1538" s="105" t="s">
        <v>3073</v>
      </c>
      <c r="B1538" s="36" t="s">
        <v>223</v>
      </c>
      <c r="C1538" s="36"/>
      <c r="D1538" s="36"/>
      <c r="E1538" s="36"/>
      <c r="F1538" s="144">
        <v>4.2</v>
      </c>
      <c r="G1538" s="101"/>
      <c r="H1538" s="144">
        <f>SUM(F1538*G1538)</f>
        <v>0</v>
      </c>
      <c r="I1538" s="145">
        <f>SUM(F1538*148%)</f>
        <v>6.2160000000000002</v>
      </c>
      <c r="J1538" s="92"/>
      <c r="K1538" s="145">
        <f t="shared" si="24"/>
        <v>0</v>
      </c>
    </row>
    <row r="1539" spans="1:11" s="146" customFormat="1" ht="35.1" customHeight="1">
      <c r="A1539" s="105" t="s">
        <v>3074</v>
      </c>
      <c r="B1539" s="36" t="s">
        <v>394</v>
      </c>
      <c r="C1539" s="36"/>
      <c r="D1539" s="36"/>
      <c r="E1539" s="36"/>
      <c r="F1539" s="144">
        <v>7.7039999999999997</v>
      </c>
      <c r="G1539" s="101"/>
      <c r="H1539" s="144">
        <f>SUM(F1539*G1539)</f>
        <v>0</v>
      </c>
      <c r="I1539" s="145">
        <f>SUM(F1539*148%)</f>
        <v>11.401919999999999</v>
      </c>
      <c r="J1539" s="92"/>
      <c r="K1539" s="145">
        <f t="shared" si="24"/>
        <v>0</v>
      </c>
    </row>
    <row r="1540" spans="1:11" s="146" customFormat="1" ht="35.1" customHeight="1">
      <c r="A1540" s="105" t="s">
        <v>3118</v>
      </c>
      <c r="B1540" s="36" t="s">
        <v>3257</v>
      </c>
      <c r="C1540" s="36"/>
      <c r="D1540" s="36"/>
      <c r="E1540" s="36"/>
      <c r="F1540" s="144">
        <v>13</v>
      </c>
      <c r="G1540" s="101"/>
      <c r="H1540" s="144">
        <f>SUM(F1540*G1540)</f>
        <v>0</v>
      </c>
      <c r="I1540" s="145">
        <f>SUM(F1540*148%)</f>
        <v>19.239999999999998</v>
      </c>
      <c r="J1540" s="92"/>
      <c r="K1540" s="145">
        <f t="shared" si="24"/>
        <v>0</v>
      </c>
    </row>
    <row r="1541" spans="1:11" s="146" customFormat="1" ht="35.1" customHeight="1">
      <c r="A1541" s="105" t="s">
        <v>3075</v>
      </c>
      <c r="B1541" s="45" t="s">
        <v>213</v>
      </c>
      <c r="C1541" s="45"/>
      <c r="D1541" s="45"/>
      <c r="E1541" s="45"/>
      <c r="F1541" s="144">
        <v>9.2447999999999997</v>
      </c>
      <c r="G1541" s="102"/>
      <c r="H1541" s="144">
        <f>SUM(F1541*G1541)</f>
        <v>0</v>
      </c>
      <c r="I1541" s="145">
        <f>SUM(F1541*148%)</f>
        <v>13.682304</v>
      </c>
      <c r="J1541" s="92"/>
      <c r="K1541" s="145">
        <f t="shared" si="24"/>
        <v>0</v>
      </c>
    </row>
    <row r="1542" spans="1:11" s="146" customFormat="1" ht="35.1" customHeight="1">
      <c r="A1542" s="105" t="s">
        <v>3076</v>
      </c>
      <c r="B1542" s="42" t="s">
        <v>1300</v>
      </c>
      <c r="C1542" s="42"/>
      <c r="D1542" s="42"/>
      <c r="E1542" s="42"/>
      <c r="F1542" s="144">
        <v>14.5</v>
      </c>
      <c r="G1542" s="101"/>
      <c r="H1542" s="144">
        <f>SUM(F1542*G1542)</f>
        <v>0</v>
      </c>
      <c r="I1542" s="145">
        <f>SUM(F1542*148%)</f>
        <v>21.46</v>
      </c>
      <c r="J1542" s="92"/>
      <c r="K1542" s="145">
        <f t="shared" si="24"/>
        <v>0</v>
      </c>
    </row>
    <row r="1543" spans="1:11" s="146" customFormat="1" ht="35.1" customHeight="1">
      <c r="A1543" s="105" t="s">
        <v>3077</v>
      </c>
      <c r="B1543" s="42" t="s">
        <v>8</v>
      </c>
      <c r="C1543" s="42"/>
      <c r="D1543" s="42"/>
      <c r="E1543" s="42"/>
      <c r="F1543" s="144">
        <v>12.5</v>
      </c>
      <c r="G1543" s="101"/>
      <c r="H1543" s="144">
        <f>SUM(F1543*G1543)</f>
        <v>0</v>
      </c>
      <c r="I1543" s="145">
        <f>SUM(F1543*148%)</f>
        <v>18.5</v>
      </c>
      <c r="J1543" s="92"/>
      <c r="K1543" s="145">
        <f t="shared" si="24"/>
        <v>0</v>
      </c>
    </row>
    <row r="1544" spans="1:11" s="146" customFormat="1" ht="35.1" customHeight="1">
      <c r="A1544" s="105" t="s">
        <v>3078</v>
      </c>
      <c r="B1544" s="42" t="s">
        <v>1299</v>
      </c>
      <c r="C1544" s="42"/>
      <c r="D1544" s="42"/>
      <c r="E1544" s="42"/>
      <c r="F1544" s="144">
        <v>14.5</v>
      </c>
      <c r="G1544" s="101"/>
      <c r="H1544" s="144">
        <f>SUM(F1544*G1544)</f>
        <v>0</v>
      </c>
      <c r="I1544" s="145">
        <f>SUM(F1544*148%)</f>
        <v>21.46</v>
      </c>
      <c r="J1544" s="92"/>
      <c r="K1544" s="145">
        <f t="shared" si="24"/>
        <v>0</v>
      </c>
    </row>
    <row r="1545" spans="1:11" s="146" customFormat="1" ht="35.1" customHeight="1">
      <c r="A1545" s="105" t="s">
        <v>3079</v>
      </c>
      <c r="B1545" s="51" t="s">
        <v>1297</v>
      </c>
      <c r="C1545" s="51"/>
      <c r="D1545" s="51"/>
      <c r="E1545" s="51"/>
      <c r="F1545" s="144">
        <v>7.1904000000000003</v>
      </c>
      <c r="G1545" s="101"/>
      <c r="H1545" s="144">
        <f>SUM(F1545*G1545)</f>
        <v>0</v>
      </c>
      <c r="I1545" s="145">
        <f>SUM(F1545*148%)</f>
        <v>10.641792000000001</v>
      </c>
      <c r="J1545" s="92"/>
      <c r="K1545" s="145">
        <f t="shared" si="24"/>
        <v>0</v>
      </c>
    </row>
    <row r="1546" spans="1:11" s="146" customFormat="1" ht="35.1" customHeight="1">
      <c r="A1546" s="105" t="s">
        <v>3080</v>
      </c>
      <c r="B1546" s="42" t="s">
        <v>1298</v>
      </c>
      <c r="C1546" s="42"/>
      <c r="D1546" s="42"/>
      <c r="E1546" s="42"/>
      <c r="F1546" s="144">
        <v>14.5</v>
      </c>
      <c r="G1546" s="101"/>
      <c r="H1546" s="144">
        <f>SUM(F1546*G1546)</f>
        <v>0</v>
      </c>
      <c r="I1546" s="145">
        <f>SUM(F1546*148%)</f>
        <v>21.46</v>
      </c>
      <c r="J1546" s="92"/>
      <c r="K1546" s="145">
        <f t="shared" si="24"/>
        <v>0</v>
      </c>
    </row>
    <row r="1547" spans="1:11" s="146" customFormat="1" ht="35.1" customHeight="1">
      <c r="A1547" s="105" t="s">
        <v>3081</v>
      </c>
      <c r="B1547" s="37" t="s">
        <v>1332</v>
      </c>
      <c r="C1547" s="37"/>
      <c r="D1547" s="37"/>
      <c r="E1547" s="37"/>
      <c r="F1547" s="144">
        <v>0.5</v>
      </c>
      <c r="G1547" s="102"/>
      <c r="H1547" s="144">
        <f>SUM(F1547*G1547)</f>
        <v>0</v>
      </c>
      <c r="I1547" s="145">
        <f>SUM(F1547*148%)</f>
        <v>0.74</v>
      </c>
      <c r="J1547" s="92"/>
      <c r="K1547" s="145">
        <f t="shared" si="24"/>
        <v>0</v>
      </c>
    </row>
    <row r="1548" spans="1:11" s="146" customFormat="1" ht="35.1" customHeight="1">
      <c r="A1548" s="105" t="s">
        <v>3082</v>
      </c>
      <c r="B1548" s="27" t="s">
        <v>3083</v>
      </c>
      <c r="C1548" s="27"/>
      <c r="D1548" s="27"/>
      <c r="E1548" s="27"/>
      <c r="F1548" s="144">
        <v>3.5</v>
      </c>
      <c r="G1548" s="101"/>
      <c r="H1548" s="144">
        <f>SUM(F1548*G1548)</f>
        <v>0</v>
      </c>
      <c r="I1548" s="145">
        <f>SUM(F1548*148%)</f>
        <v>5.18</v>
      </c>
      <c r="J1548" s="92"/>
      <c r="K1548" s="145">
        <f t="shared" si="24"/>
        <v>0</v>
      </c>
    </row>
    <row r="1549" spans="1:11" s="146" customFormat="1" ht="35.1" customHeight="1">
      <c r="A1549" s="105" t="s">
        <v>3084</v>
      </c>
      <c r="B1549" s="36" t="s">
        <v>182</v>
      </c>
      <c r="C1549" s="36"/>
      <c r="D1549" s="36"/>
      <c r="E1549" s="36"/>
      <c r="F1549" s="144">
        <v>2</v>
      </c>
      <c r="G1549" s="101"/>
      <c r="H1549" s="144">
        <f>SUM(F1549*G1549)</f>
        <v>0</v>
      </c>
      <c r="I1549" s="145">
        <f>SUM(F1549*148%)</f>
        <v>2.96</v>
      </c>
      <c r="J1549" s="92"/>
      <c r="K1549" s="145">
        <f t="shared" si="24"/>
        <v>0</v>
      </c>
    </row>
    <row r="1550" spans="1:11" s="146" customFormat="1" ht="35.1" customHeight="1">
      <c r="A1550" s="105" t="s">
        <v>3085</v>
      </c>
      <c r="B1550" s="36" t="s">
        <v>183</v>
      </c>
      <c r="C1550" s="36"/>
      <c r="D1550" s="36"/>
      <c r="E1550" s="36"/>
      <c r="F1550" s="144">
        <v>2.1</v>
      </c>
      <c r="G1550" s="101"/>
      <c r="H1550" s="144">
        <f>SUM(F1550*G1550)</f>
        <v>0</v>
      </c>
      <c r="I1550" s="145">
        <f>SUM(F1550*148%)</f>
        <v>3.1080000000000001</v>
      </c>
      <c r="J1550" s="92"/>
      <c r="K1550" s="145">
        <f t="shared" si="24"/>
        <v>0</v>
      </c>
    </row>
    <row r="1551" spans="1:11" s="146" customFormat="1" ht="35.1" customHeight="1">
      <c r="A1551" s="105" t="s">
        <v>3086</v>
      </c>
      <c r="B1551" s="17" t="s">
        <v>1120</v>
      </c>
      <c r="C1551" s="17"/>
      <c r="D1551" s="17"/>
      <c r="E1551" s="17"/>
      <c r="F1551" s="144">
        <v>3.5</v>
      </c>
      <c r="G1551" s="102"/>
      <c r="H1551" s="144">
        <f>SUM(F1551*G1551)</f>
        <v>0</v>
      </c>
      <c r="I1551" s="145">
        <f>SUM(F1551*148%)</f>
        <v>5.18</v>
      </c>
      <c r="J1551" s="92"/>
      <c r="K1551" s="145">
        <f t="shared" si="24"/>
        <v>0</v>
      </c>
    </row>
    <row r="1552" spans="1:11" s="146" customFormat="1" ht="35.1" customHeight="1">
      <c r="A1552" s="105" t="s">
        <v>3087</v>
      </c>
      <c r="B1552" s="36" t="s">
        <v>1121</v>
      </c>
      <c r="C1552" s="36"/>
      <c r="D1552" s="36"/>
      <c r="E1552" s="36"/>
      <c r="F1552" s="144">
        <v>7.2</v>
      </c>
      <c r="G1552" s="102"/>
      <c r="H1552" s="144">
        <f>SUM(F1552*G1552)</f>
        <v>0</v>
      </c>
      <c r="I1552" s="145">
        <f>SUM(F1552*148%)</f>
        <v>10.656000000000001</v>
      </c>
      <c r="J1552" s="92"/>
      <c r="K1552" s="145">
        <f t="shared" si="24"/>
        <v>0</v>
      </c>
    </row>
    <row r="1553" spans="1:13" s="146" customFormat="1" ht="35.1" customHeight="1">
      <c r="A1553" s="105" t="s">
        <v>3088</v>
      </c>
      <c r="B1553" s="17" t="s">
        <v>996</v>
      </c>
      <c r="C1553" s="17"/>
      <c r="D1553" s="17"/>
      <c r="E1553" s="17"/>
      <c r="F1553" s="144">
        <v>3.6</v>
      </c>
      <c r="G1553" s="102"/>
      <c r="H1553" s="144">
        <f>SUM(F1553*G1553)</f>
        <v>0</v>
      </c>
      <c r="I1553" s="145">
        <f>SUM(F1553*148%)</f>
        <v>5.3280000000000003</v>
      </c>
      <c r="J1553" s="92"/>
      <c r="K1553" s="145">
        <f t="shared" ref="K1553:K1616" si="25">J1553*I1553</f>
        <v>0</v>
      </c>
    </row>
    <row r="1554" spans="1:13" s="146" customFormat="1" ht="35.1" customHeight="1">
      <c r="A1554" s="105" t="s">
        <v>3089</v>
      </c>
      <c r="B1554" s="17" t="s">
        <v>395</v>
      </c>
      <c r="C1554" s="17"/>
      <c r="D1554" s="17"/>
      <c r="E1554" s="17"/>
      <c r="F1554" s="144">
        <v>4</v>
      </c>
      <c r="G1554" s="101"/>
      <c r="H1554" s="144">
        <f>SUM(F1554*G1554)</f>
        <v>0</v>
      </c>
      <c r="I1554" s="145">
        <f>SUM(F1554*148%)</f>
        <v>5.92</v>
      </c>
      <c r="J1554" s="92"/>
      <c r="K1554" s="145">
        <f t="shared" si="25"/>
        <v>0</v>
      </c>
      <c r="L1554" s="147"/>
      <c r="M1554" s="147"/>
    </row>
    <row r="1555" spans="1:13" s="146" customFormat="1" ht="35.1" customHeight="1">
      <c r="A1555" s="105" t="s">
        <v>3090</v>
      </c>
      <c r="B1555" s="17" t="s">
        <v>997</v>
      </c>
      <c r="C1555" s="17"/>
      <c r="D1555" s="17"/>
      <c r="E1555" s="17"/>
      <c r="F1555" s="144">
        <v>3.2</v>
      </c>
      <c r="G1555" s="102"/>
      <c r="H1555" s="144">
        <f>SUM(F1555*G1555)</f>
        <v>0</v>
      </c>
      <c r="I1555" s="145">
        <f>SUM(F1555*148%)</f>
        <v>4.7359999999999998</v>
      </c>
      <c r="J1555" s="92"/>
      <c r="K1555" s="145">
        <f t="shared" si="25"/>
        <v>0</v>
      </c>
    </row>
    <row r="1556" spans="1:13" s="146" customFormat="1" ht="35.1" customHeight="1">
      <c r="A1556" s="105" t="s">
        <v>3091</v>
      </c>
      <c r="B1556" s="17" t="s">
        <v>12</v>
      </c>
      <c r="C1556" s="17"/>
      <c r="D1556" s="17"/>
      <c r="E1556" s="17"/>
      <c r="F1556" s="144">
        <v>2.6707200000000002</v>
      </c>
      <c r="G1556" s="101"/>
      <c r="H1556" s="144">
        <f>SUM(F1556*G1556)</f>
        <v>0</v>
      </c>
      <c r="I1556" s="145">
        <f>SUM(F1556*148%)</f>
        <v>3.9526656000000004</v>
      </c>
      <c r="J1556" s="92"/>
      <c r="K1556" s="145">
        <f t="shared" si="25"/>
        <v>0</v>
      </c>
    </row>
    <row r="1557" spans="1:13" s="146" customFormat="1" ht="35.1" customHeight="1">
      <c r="A1557" s="105" t="s">
        <v>3092</v>
      </c>
      <c r="B1557" s="17" t="s">
        <v>13</v>
      </c>
      <c r="C1557" s="17"/>
      <c r="D1557" s="17"/>
      <c r="E1557" s="17"/>
      <c r="F1557" s="144">
        <v>2.4500000000000002</v>
      </c>
      <c r="G1557" s="101"/>
      <c r="H1557" s="144">
        <f>SUM(F1557*G1557)</f>
        <v>0</v>
      </c>
      <c r="I1557" s="145">
        <f>SUM(F1557*148%)</f>
        <v>3.6260000000000003</v>
      </c>
      <c r="J1557" s="92"/>
      <c r="K1557" s="145">
        <f t="shared" si="25"/>
        <v>0</v>
      </c>
    </row>
    <row r="1558" spans="1:13" s="146" customFormat="1" ht="35.1" customHeight="1">
      <c r="A1558" s="105" t="s">
        <v>3093</v>
      </c>
      <c r="B1558" s="17" t="s">
        <v>1293</v>
      </c>
      <c r="C1558" s="17"/>
      <c r="D1558" s="17"/>
      <c r="E1558" s="17"/>
      <c r="F1558" s="144">
        <v>4</v>
      </c>
      <c r="G1558" s="101"/>
      <c r="H1558" s="144">
        <f>SUM(F1558*G1558)</f>
        <v>0</v>
      </c>
      <c r="I1558" s="145">
        <f>SUM(F1558*148%)</f>
        <v>5.92</v>
      </c>
      <c r="J1558" s="92"/>
      <c r="K1558" s="145">
        <f t="shared" si="25"/>
        <v>0</v>
      </c>
    </row>
    <row r="1559" spans="1:13" s="146" customFormat="1" ht="35.1" customHeight="1">
      <c r="A1559" s="105" t="s">
        <v>3094</v>
      </c>
      <c r="B1559" s="17" t="s">
        <v>396</v>
      </c>
      <c r="C1559" s="17"/>
      <c r="D1559" s="17"/>
      <c r="E1559" s="17"/>
      <c r="F1559" s="144">
        <v>4.2</v>
      </c>
      <c r="G1559" s="101"/>
      <c r="H1559" s="144">
        <f>SUM(F1559*G1559)</f>
        <v>0</v>
      </c>
      <c r="I1559" s="145">
        <f>SUM(F1559*148%)</f>
        <v>6.2160000000000002</v>
      </c>
      <c r="J1559" s="92"/>
      <c r="K1559" s="145">
        <f t="shared" si="25"/>
        <v>0</v>
      </c>
    </row>
    <row r="1560" spans="1:13" s="146" customFormat="1" ht="35.1" customHeight="1">
      <c r="A1560" s="105" t="s">
        <v>3095</v>
      </c>
      <c r="B1560" s="36" t="s">
        <v>14</v>
      </c>
      <c r="C1560" s="36"/>
      <c r="D1560" s="36"/>
      <c r="E1560" s="36"/>
      <c r="F1560" s="144">
        <v>2</v>
      </c>
      <c r="G1560" s="101"/>
      <c r="H1560" s="144">
        <f>SUM(F1560*G1560)</f>
        <v>0</v>
      </c>
      <c r="I1560" s="145">
        <f>SUM(F1560*148%)</f>
        <v>2.96</v>
      </c>
      <c r="J1560" s="92"/>
      <c r="K1560" s="145">
        <f t="shared" si="25"/>
        <v>0</v>
      </c>
    </row>
    <row r="1561" spans="1:13" s="146" customFormat="1" ht="35.1" customHeight="1">
      <c r="A1561" s="105" t="s">
        <v>3096</v>
      </c>
      <c r="B1561" s="17" t="s">
        <v>1292</v>
      </c>
      <c r="C1561" s="17"/>
      <c r="D1561" s="17"/>
      <c r="E1561" s="17"/>
      <c r="F1561" s="144">
        <v>1.43808</v>
      </c>
      <c r="G1561" s="101"/>
      <c r="H1561" s="144">
        <f>SUM(F1561*G1561)</f>
        <v>0</v>
      </c>
      <c r="I1561" s="145">
        <f>SUM(F1561*148%)</f>
        <v>2.1283584000000002</v>
      </c>
      <c r="J1561" s="92"/>
      <c r="K1561" s="145">
        <f t="shared" si="25"/>
        <v>0</v>
      </c>
      <c r="L1561" s="147"/>
      <c r="M1561" s="147"/>
    </row>
    <row r="1562" spans="1:13" s="146" customFormat="1" ht="35.1" customHeight="1">
      <c r="A1562" s="105" t="s">
        <v>3097</v>
      </c>
      <c r="B1562" s="17" t="s">
        <v>475</v>
      </c>
      <c r="C1562" s="17"/>
      <c r="D1562" s="17"/>
      <c r="E1562" s="17"/>
      <c r="F1562" s="144">
        <v>1.38672</v>
      </c>
      <c r="G1562" s="101"/>
      <c r="H1562" s="144">
        <f>SUM(F1562*G1562)</f>
        <v>0</v>
      </c>
      <c r="I1562" s="145">
        <f>SUM(F1562*148%)</f>
        <v>2.0523455999999998</v>
      </c>
      <c r="J1562" s="92"/>
      <c r="K1562" s="145">
        <f t="shared" si="25"/>
        <v>0</v>
      </c>
    </row>
    <row r="1563" spans="1:13" s="146" customFormat="1" ht="35.1" customHeight="1">
      <c r="A1563" s="105" t="s">
        <v>3098</v>
      </c>
      <c r="B1563" s="17" t="s">
        <v>1376</v>
      </c>
      <c r="C1563" s="17"/>
      <c r="D1563" s="17"/>
      <c r="E1563" s="17"/>
      <c r="F1563" s="144">
        <v>3.2</v>
      </c>
      <c r="G1563" s="101"/>
      <c r="H1563" s="144">
        <f>SUM(F1563*G1563)</f>
        <v>0</v>
      </c>
      <c r="I1563" s="145">
        <f>SUM(F1563*148%)</f>
        <v>4.7359999999999998</v>
      </c>
      <c r="J1563" s="92"/>
      <c r="K1563" s="145">
        <f t="shared" si="25"/>
        <v>0</v>
      </c>
    </row>
    <row r="1564" spans="1:13" s="146" customFormat="1" ht="35.1" customHeight="1">
      <c r="A1564" s="105" t="s">
        <v>3099</v>
      </c>
      <c r="B1564" s="36" t="s">
        <v>892</v>
      </c>
      <c r="C1564" s="36"/>
      <c r="D1564" s="36"/>
      <c r="E1564" s="36"/>
      <c r="F1564" s="144">
        <v>1.5407999999999999</v>
      </c>
      <c r="G1564" s="101"/>
      <c r="H1564" s="144">
        <f>SUM(F1564*G1564)</f>
        <v>0</v>
      </c>
      <c r="I1564" s="145">
        <f>SUM(F1564*148%)</f>
        <v>2.2803839999999997</v>
      </c>
      <c r="J1564" s="92"/>
      <c r="K1564" s="145">
        <f t="shared" si="25"/>
        <v>0</v>
      </c>
    </row>
    <row r="1565" spans="1:13" s="146" customFormat="1" ht="35.1" customHeight="1">
      <c r="A1565" s="105" t="s">
        <v>3100</v>
      </c>
      <c r="B1565" s="36" t="s">
        <v>1352</v>
      </c>
      <c r="C1565" s="36"/>
      <c r="D1565" s="36"/>
      <c r="E1565" s="36"/>
      <c r="F1565" s="144">
        <v>3.5</v>
      </c>
      <c r="G1565" s="101"/>
      <c r="H1565" s="144">
        <f>SUM(F1565*G1565)</f>
        <v>0</v>
      </c>
      <c r="I1565" s="145">
        <f>SUM(F1565*148%)</f>
        <v>5.18</v>
      </c>
      <c r="J1565" s="92"/>
      <c r="K1565" s="145">
        <f t="shared" si="25"/>
        <v>0</v>
      </c>
    </row>
    <row r="1566" spans="1:13" s="146" customFormat="1" ht="35.1" customHeight="1">
      <c r="A1566" s="105" t="s">
        <v>3101</v>
      </c>
      <c r="B1566" s="94" t="s">
        <v>1630</v>
      </c>
      <c r="C1566" s="94"/>
      <c r="D1566" s="94"/>
      <c r="E1566" s="94"/>
      <c r="F1566" s="144">
        <v>1.35</v>
      </c>
      <c r="G1566" s="102"/>
      <c r="H1566" s="144">
        <f>SUM(F1566*G1566)</f>
        <v>0</v>
      </c>
      <c r="I1566" s="145">
        <f>SUM(F1566*148%)</f>
        <v>1.998</v>
      </c>
      <c r="J1566" s="92"/>
      <c r="K1566" s="145">
        <f t="shared" si="25"/>
        <v>0</v>
      </c>
      <c r="L1566" s="147"/>
      <c r="M1566" s="147"/>
    </row>
    <row r="1567" spans="1:13" s="146" customFormat="1" ht="35.1" customHeight="1">
      <c r="A1567" s="105" t="s">
        <v>3102</v>
      </c>
      <c r="B1567" s="36" t="s">
        <v>739</v>
      </c>
      <c r="C1567" s="36"/>
      <c r="D1567" s="36"/>
      <c r="E1567" s="36"/>
      <c r="F1567" s="144">
        <v>4</v>
      </c>
      <c r="G1567" s="101"/>
      <c r="H1567" s="144">
        <f>SUM(F1567*G1567)</f>
        <v>0</v>
      </c>
      <c r="I1567" s="145">
        <f>SUM(F1567*148%)</f>
        <v>5.92</v>
      </c>
      <c r="J1567" s="92"/>
      <c r="K1567" s="145">
        <f t="shared" si="25"/>
        <v>0</v>
      </c>
    </row>
    <row r="1568" spans="1:13" s="146" customFormat="1" ht="35.1" customHeight="1">
      <c r="A1568" s="105" t="s">
        <v>3103</v>
      </c>
      <c r="B1568" s="17" t="s">
        <v>1294</v>
      </c>
      <c r="C1568" s="17"/>
      <c r="D1568" s="17"/>
      <c r="E1568" s="17"/>
      <c r="F1568" s="144">
        <v>8</v>
      </c>
      <c r="G1568" s="101"/>
      <c r="H1568" s="144">
        <f>SUM(F1568*G1568)</f>
        <v>0</v>
      </c>
      <c r="I1568" s="145">
        <f>SUM(F1568*148%)</f>
        <v>11.84</v>
      </c>
      <c r="J1568" s="92"/>
      <c r="K1568" s="145">
        <f t="shared" si="25"/>
        <v>0</v>
      </c>
    </row>
    <row r="1569" spans="1:11" s="146" customFormat="1" ht="35.1" customHeight="1">
      <c r="A1569" s="105" t="s">
        <v>3104</v>
      </c>
      <c r="B1569" s="36" t="s">
        <v>3290</v>
      </c>
      <c r="C1569" s="36"/>
      <c r="D1569" s="36"/>
      <c r="E1569" s="36"/>
      <c r="F1569" s="144">
        <v>2</v>
      </c>
      <c r="G1569" s="101"/>
      <c r="H1569" s="144">
        <f>SUM(F1569*G1569)</f>
        <v>0</v>
      </c>
      <c r="I1569" s="145">
        <f>SUM(F1569*148%)</f>
        <v>2.96</v>
      </c>
      <c r="J1569" s="92"/>
      <c r="K1569" s="145">
        <f t="shared" si="25"/>
        <v>0</v>
      </c>
    </row>
    <row r="1570" spans="1:11" s="147" customFormat="1" ht="35.1" customHeight="1">
      <c r="A1570" s="105" t="s">
        <v>3105</v>
      </c>
      <c r="B1570" s="17" t="s">
        <v>397</v>
      </c>
      <c r="C1570" s="17"/>
      <c r="D1570" s="17"/>
      <c r="E1570" s="17"/>
      <c r="F1570" s="144">
        <v>2.5680000000000001</v>
      </c>
      <c r="G1570" s="101"/>
      <c r="H1570" s="144">
        <f>SUM(F1570*G1570)</f>
        <v>0</v>
      </c>
      <c r="I1570" s="145">
        <f>SUM(F1570*148%)</f>
        <v>3.80064</v>
      </c>
      <c r="J1570" s="92"/>
      <c r="K1570" s="145">
        <f t="shared" si="25"/>
        <v>0</v>
      </c>
    </row>
    <row r="1571" spans="1:11" s="146" customFormat="1" ht="35.1" customHeight="1">
      <c r="A1571" s="105" t="s">
        <v>3106</v>
      </c>
      <c r="B1571" s="17" t="s">
        <v>1073</v>
      </c>
      <c r="C1571" s="17"/>
      <c r="D1571" s="17"/>
      <c r="E1571" s="17"/>
      <c r="F1571" s="144">
        <v>2.7220800000000001</v>
      </c>
      <c r="G1571" s="101"/>
      <c r="H1571" s="144">
        <f>SUM(F1571*G1571)</f>
        <v>0</v>
      </c>
      <c r="I1571" s="145">
        <f>SUM(F1571*148%)</f>
        <v>4.0286784000000004</v>
      </c>
      <c r="J1571" s="92"/>
      <c r="K1571" s="145">
        <f t="shared" si="25"/>
        <v>0</v>
      </c>
    </row>
    <row r="1572" spans="1:11" s="146" customFormat="1" ht="35.1" customHeight="1">
      <c r="A1572" s="105" t="s">
        <v>3107</v>
      </c>
      <c r="B1572" s="17" t="s">
        <v>999</v>
      </c>
      <c r="C1572" s="17"/>
      <c r="D1572" s="17"/>
      <c r="E1572" s="17"/>
      <c r="F1572" s="144">
        <v>2</v>
      </c>
      <c r="G1572" s="101"/>
      <c r="H1572" s="144">
        <f>SUM(F1572*G1572)</f>
        <v>0</v>
      </c>
      <c r="I1572" s="145">
        <f>SUM(F1572*148%)</f>
        <v>2.96</v>
      </c>
      <c r="J1572" s="92"/>
      <c r="K1572" s="145">
        <f t="shared" si="25"/>
        <v>0</v>
      </c>
    </row>
    <row r="1573" spans="1:11" s="146" customFormat="1" ht="35.1" customHeight="1">
      <c r="A1573" s="105" t="s">
        <v>3108</v>
      </c>
      <c r="B1573" s="36" t="s">
        <v>1469</v>
      </c>
      <c r="C1573" s="36"/>
      <c r="D1573" s="36"/>
      <c r="E1573" s="36"/>
      <c r="F1573" s="144">
        <v>2.6</v>
      </c>
      <c r="G1573" s="101"/>
      <c r="H1573" s="144">
        <f>SUM(F1573*G1573)</f>
        <v>0</v>
      </c>
      <c r="I1573" s="145">
        <f>SUM(F1573*148%)</f>
        <v>3.8479999999999999</v>
      </c>
      <c r="J1573" s="92"/>
      <c r="K1573" s="145">
        <f t="shared" si="25"/>
        <v>0</v>
      </c>
    </row>
    <row r="1574" spans="1:11" s="146" customFormat="1" ht="35.1" customHeight="1">
      <c r="A1574" s="105" t="s">
        <v>3109</v>
      </c>
      <c r="B1574" s="36" t="s">
        <v>998</v>
      </c>
      <c r="C1574" s="36"/>
      <c r="D1574" s="36"/>
      <c r="E1574" s="36"/>
      <c r="F1574" s="144">
        <v>3</v>
      </c>
      <c r="G1574" s="101"/>
      <c r="H1574" s="144">
        <f>SUM(F1574*G1574)</f>
        <v>0</v>
      </c>
      <c r="I1574" s="145">
        <f>SUM(F1574*148%)</f>
        <v>4.4399999999999995</v>
      </c>
      <c r="J1574" s="92"/>
      <c r="K1574" s="145">
        <f t="shared" si="25"/>
        <v>0</v>
      </c>
    </row>
    <row r="1575" spans="1:11" s="147" customFormat="1" ht="35.1" customHeight="1">
      <c r="A1575" s="105" t="s">
        <v>3110</v>
      </c>
      <c r="B1575" s="86" t="s">
        <v>3291</v>
      </c>
      <c r="C1575" s="86"/>
      <c r="D1575" s="86"/>
      <c r="E1575" s="86"/>
      <c r="F1575" s="144">
        <v>2.6</v>
      </c>
      <c r="G1575" s="102"/>
      <c r="H1575" s="144">
        <f>SUM(F1575*G1575)</f>
        <v>0</v>
      </c>
      <c r="I1575" s="145">
        <f>SUM(F1575*148%)</f>
        <v>3.8479999999999999</v>
      </c>
      <c r="J1575" s="108"/>
      <c r="K1575" s="145">
        <f t="shared" si="25"/>
        <v>0</v>
      </c>
    </row>
    <row r="1576" spans="1:11" s="147" customFormat="1" ht="35.1" customHeight="1">
      <c r="A1576" s="105" t="s">
        <v>3111</v>
      </c>
      <c r="B1576" s="17" t="s">
        <v>3292</v>
      </c>
      <c r="C1576" s="17"/>
      <c r="D1576" s="17"/>
      <c r="E1576" s="17"/>
      <c r="F1576" s="144">
        <v>2</v>
      </c>
      <c r="G1576" s="101"/>
      <c r="H1576" s="144">
        <f>SUM(F1576*G1576)</f>
        <v>0</v>
      </c>
      <c r="I1576" s="145">
        <f>SUM(F1576*148%)</f>
        <v>2.96</v>
      </c>
      <c r="J1576" s="92"/>
      <c r="K1576" s="145">
        <f t="shared" si="25"/>
        <v>0</v>
      </c>
    </row>
    <row r="1577" spans="1:11" s="147" customFormat="1" ht="35.1" customHeight="1">
      <c r="A1577" s="105" t="s">
        <v>3112</v>
      </c>
      <c r="B1577" s="17" t="s">
        <v>476</v>
      </c>
      <c r="C1577" s="17"/>
      <c r="D1577" s="17"/>
      <c r="E1577" s="17"/>
      <c r="F1577" s="144">
        <v>2.5680000000000001</v>
      </c>
      <c r="G1577" s="101"/>
      <c r="H1577" s="144">
        <f>SUM(F1577*G1577)</f>
        <v>0</v>
      </c>
      <c r="I1577" s="145">
        <f>SUM(F1577*148%)</f>
        <v>3.80064</v>
      </c>
      <c r="J1577" s="92"/>
      <c r="K1577" s="145">
        <f t="shared" si="25"/>
        <v>0</v>
      </c>
    </row>
    <row r="1578" spans="1:11" s="147" customFormat="1" ht="35.1" customHeight="1">
      <c r="A1578" s="105" t="s">
        <v>3113</v>
      </c>
      <c r="B1578" s="36" t="s">
        <v>1122</v>
      </c>
      <c r="C1578" s="36"/>
      <c r="D1578" s="36"/>
      <c r="E1578" s="36"/>
      <c r="F1578" s="144">
        <v>2.6</v>
      </c>
      <c r="G1578" s="101"/>
      <c r="H1578" s="144">
        <f>SUM(F1578*G1578)</f>
        <v>0</v>
      </c>
      <c r="I1578" s="145">
        <f>SUM(F1578*148%)</f>
        <v>3.8479999999999999</v>
      </c>
      <c r="J1578" s="92"/>
      <c r="K1578" s="145">
        <f t="shared" si="25"/>
        <v>0</v>
      </c>
    </row>
    <row r="1579" spans="1:11" s="147" customFormat="1" ht="35.1" customHeight="1">
      <c r="A1579" s="105" t="s">
        <v>3114</v>
      </c>
      <c r="B1579" s="36" t="s">
        <v>1295</v>
      </c>
      <c r="C1579" s="36"/>
      <c r="D1579" s="36"/>
      <c r="E1579" s="36"/>
      <c r="F1579" s="144">
        <v>2.2999999999999998</v>
      </c>
      <c r="G1579" s="101"/>
      <c r="H1579" s="144">
        <f>SUM(F1579*G1579)</f>
        <v>0</v>
      </c>
      <c r="I1579" s="145">
        <f>SUM(F1579*148%)</f>
        <v>3.4039999999999999</v>
      </c>
      <c r="J1579" s="92"/>
      <c r="K1579" s="145">
        <f t="shared" si="25"/>
        <v>0</v>
      </c>
    </row>
    <row r="1580" spans="1:11" s="147" customFormat="1" ht="35.1" customHeight="1">
      <c r="A1580" s="105" t="s">
        <v>3115</v>
      </c>
      <c r="B1580" s="17" t="s">
        <v>570</v>
      </c>
      <c r="C1580" s="17"/>
      <c r="D1580" s="17"/>
      <c r="E1580" s="17"/>
      <c r="F1580" s="144">
        <v>2.2598400000000001</v>
      </c>
      <c r="G1580" s="101"/>
      <c r="H1580" s="144">
        <f>SUM(F1580*G1580)</f>
        <v>0</v>
      </c>
      <c r="I1580" s="145">
        <f>SUM(F1580*148%)</f>
        <v>3.3445632000000001</v>
      </c>
      <c r="J1580" s="92"/>
      <c r="K1580" s="145">
        <f t="shared" si="25"/>
        <v>0</v>
      </c>
    </row>
    <row r="1581" spans="1:11" s="147" customFormat="1" ht="35.1" customHeight="1">
      <c r="A1581" s="105" t="s">
        <v>3116</v>
      </c>
      <c r="B1581" s="36" t="s">
        <v>1296</v>
      </c>
      <c r="C1581" s="36"/>
      <c r="D1581" s="36"/>
      <c r="E1581" s="36"/>
      <c r="F1581" s="144">
        <v>2.57</v>
      </c>
      <c r="G1581" s="101"/>
      <c r="H1581" s="144">
        <f>SUM(F1581*G1581)</f>
        <v>0</v>
      </c>
      <c r="I1581" s="145">
        <f>SUM(F1581*148%)</f>
        <v>3.8035999999999999</v>
      </c>
      <c r="J1581" s="92"/>
      <c r="K1581" s="145">
        <f t="shared" si="25"/>
        <v>0</v>
      </c>
    </row>
    <row r="1582" spans="1:11" s="147" customFormat="1" ht="35.1" customHeight="1">
      <c r="A1582" s="105" t="s">
        <v>3117</v>
      </c>
      <c r="B1582" s="17" t="s">
        <v>398</v>
      </c>
      <c r="C1582" s="17"/>
      <c r="D1582" s="17"/>
      <c r="E1582" s="17"/>
      <c r="F1582" s="144">
        <v>1.2</v>
      </c>
      <c r="G1582" s="101"/>
      <c r="H1582" s="144">
        <f>SUM(F1582*G1582)</f>
        <v>0</v>
      </c>
      <c r="I1582" s="145">
        <f>SUM(F1582*148%)</f>
        <v>1.776</v>
      </c>
      <c r="J1582" s="92"/>
      <c r="K1582" s="145">
        <f t="shared" si="25"/>
        <v>0</v>
      </c>
    </row>
    <row r="1583" spans="1:11" s="147" customFormat="1" ht="35.1" customHeight="1">
      <c r="A1583" s="105" t="s">
        <v>3119</v>
      </c>
      <c r="B1583" s="36" t="s">
        <v>1598</v>
      </c>
      <c r="C1583" s="36"/>
      <c r="D1583" s="36"/>
      <c r="E1583" s="36"/>
      <c r="F1583" s="144">
        <v>1.7</v>
      </c>
      <c r="G1583" s="102"/>
      <c r="H1583" s="144">
        <f>SUM(F1583*G1583)</f>
        <v>0</v>
      </c>
      <c r="I1583" s="145">
        <f>SUM(F1583*148%)</f>
        <v>2.516</v>
      </c>
      <c r="J1583" s="108"/>
      <c r="K1583" s="145">
        <f t="shared" si="25"/>
        <v>0</v>
      </c>
    </row>
    <row r="1584" spans="1:11" s="146" customFormat="1" ht="35.1" customHeight="1">
      <c r="A1584" s="105" t="s">
        <v>3120</v>
      </c>
      <c r="B1584" s="27" t="s">
        <v>1555</v>
      </c>
      <c r="C1584" s="27"/>
      <c r="D1584" s="27"/>
      <c r="E1584" s="27"/>
      <c r="F1584" s="144">
        <v>1.7</v>
      </c>
      <c r="G1584" s="101"/>
      <c r="H1584" s="144">
        <f>SUM(F1584*G1584)</f>
        <v>0</v>
      </c>
      <c r="I1584" s="145">
        <f>SUM(F1584*148%)</f>
        <v>2.516</v>
      </c>
      <c r="J1584" s="92"/>
      <c r="K1584" s="145">
        <f t="shared" si="25"/>
        <v>0</v>
      </c>
    </row>
    <row r="1585" spans="1:11" s="146" customFormat="1" ht="35.1" customHeight="1">
      <c r="A1585" s="105" t="s">
        <v>3121</v>
      </c>
      <c r="B1585" s="36" t="s">
        <v>477</v>
      </c>
      <c r="C1585" s="36"/>
      <c r="D1585" s="36"/>
      <c r="E1585" s="36"/>
      <c r="F1585" s="144">
        <v>1.6948799999999999</v>
      </c>
      <c r="G1585" s="101"/>
      <c r="H1585" s="144">
        <f>SUM(F1585*G1585)</f>
        <v>0</v>
      </c>
      <c r="I1585" s="145">
        <f>SUM(F1585*148%)</f>
        <v>2.5084223999999997</v>
      </c>
      <c r="J1585" s="92"/>
      <c r="K1585" s="145">
        <f t="shared" si="25"/>
        <v>0</v>
      </c>
    </row>
    <row r="1586" spans="1:11" s="146" customFormat="1" ht="35.1" customHeight="1">
      <c r="A1586" s="105" t="s">
        <v>3122</v>
      </c>
      <c r="B1586" s="17" t="s">
        <v>1000</v>
      </c>
      <c r="C1586" s="17"/>
      <c r="D1586" s="17"/>
      <c r="E1586" s="17"/>
      <c r="F1586" s="144">
        <v>1.75</v>
      </c>
      <c r="G1586" s="101"/>
      <c r="H1586" s="144">
        <f>SUM(F1586*G1586)</f>
        <v>0</v>
      </c>
      <c r="I1586" s="145">
        <f>SUM(F1586*148%)</f>
        <v>2.59</v>
      </c>
      <c r="J1586" s="92"/>
      <c r="K1586" s="145">
        <f t="shared" si="25"/>
        <v>0</v>
      </c>
    </row>
    <row r="1587" spans="1:11" s="146" customFormat="1" ht="35.1" customHeight="1">
      <c r="A1587" s="105" t="s">
        <v>3123</v>
      </c>
      <c r="B1587" s="36" t="s">
        <v>1382</v>
      </c>
      <c r="C1587" s="36"/>
      <c r="D1587" s="36"/>
      <c r="E1587" s="36"/>
      <c r="F1587" s="144">
        <v>1.59216</v>
      </c>
      <c r="G1587" s="101"/>
      <c r="H1587" s="144">
        <f>SUM(F1587*G1587)</f>
        <v>0</v>
      </c>
      <c r="I1587" s="145">
        <f>SUM(F1587*148%)</f>
        <v>2.3563968000000002</v>
      </c>
      <c r="J1587" s="92"/>
      <c r="K1587" s="145">
        <f t="shared" si="25"/>
        <v>0</v>
      </c>
    </row>
    <row r="1588" spans="1:11" s="146" customFormat="1" ht="35.1" customHeight="1">
      <c r="A1588" s="105" t="s">
        <v>3124</v>
      </c>
      <c r="B1588" s="36" t="s">
        <v>1597</v>
      </c>
      <c r="C1588" s="36"/>
      <c r="D1588" s="36"/>
      <c r="E1588" s="36"/>
      <c r="F1588" s="144">
        <v>1.9</v>
      </c>
      <c r="G1588" s="102"/>
      <c r="H1588" s="144">
        <f>SUM(F1588*G1588)</f>
        <v>0</v>
      </c>
      <c r="I1588" s="145">
        <f>SUM(F1588*148%)</f>
        <v>2.8119999999999998</v>
      </c>
      <c r="J1588" s="108"/>
      <c r="K1588" s="145">
        <f t="shared" si="25"/>
        <v>0</v>
      </c>
    </row>
    <row r="1589" spans="1:11" s="147" customFormat="1" ht="35.1" customHeight="1">
      <c r="A1589" s="105" t="s">
        <v>1554</v>
      </c>
      <c r="B1589" s="17" t="s">
        <v>1034</v>
      </c>
      <c r="C1589" s="17"/>
      <c r="D1589" s="17"/>
      <c r="E1589" s="17"/>
      <c r="F1589" s="144">
        <v>4.7</v>
      </c>
      <c r="G1589" s="101"/>
      <c r="H1589" s="144">
        <f>SUM(F1589*G1589)</f>
        <v>0</v>
      </c>
      <c r="I1589" s="145">
        <f>SUM(F1589*148%)</f>
        <v>6.9560000000000004</v>
      </c>
      <c r="J1589" s="92"/>
      <c r="K1589" s="145">
        <f t="shared" si="25"/>
        <v>0</v>
      </c>
    </row>
    <row r="1590" spans="1:11" s="147" customFormat="1" ht="35.1" customHeight="1">
      <c r="A1590" s="105" t="s">
        <v>3125</v>
      </c>
      <c r="B1590" s="36" t="s">
        <v>1452</v>
      </c>
      <c r="C1590" s="36"/>
      <c r="D1590" s="36"/>
      <c r="E1590" s="36"/>
      <c r="F1590" s="144">
        <v>0.5</v>
      </c>
      <c r="G1590" s="101"/>
      <c r="H1590" s="144">
        <f>SUM(F1590*G1590)</f>
        <v>0</v>
      </c>
      <c r="I1590" s="145">
        <f>SUM(F1590*148%)</f>
        <v>0.74</v>
      </c>
      <c r="J1590" s="92"/>
      <c r="K1590" s="145">
        <f t="shared" si="25"/>
        <v>0</v>
      </c>
    </row>
    <row r="1591" spans="1:11" s="147" customFormat="1" ht="35.1" customHeight="1">
      <c r="A1591" s="105" t="s">
        <v>3126</v>
      </c>
      <c r="B1591" s="36" t="s">
        <v>1454</v>
      </c>
      <c r="C1591" s="36"/>
      <c r="D1591" s="36"/>
      <c r="E1591" s="36"/>
      <c r="F1591" s="144">
        <v>0.5</v>
      </c>
      <c r="G1591" s="101"/>
      <c r="H1591" s="144">
        <f>SUM(F1591*G1591)</f>
        <v>0</v>
      </c>
      <c r="I1591" s="145">
        <f>SUM(F1591*148%)</f>
        <v>0.74</v>
      </c>
      <c r="J1591" s="92"/>
      <c r="K1591" s="145">
        <f t="shared" si="25"/>
        <v>0</v>
      </c>
    </row>
    <row r="1592" spans="1:11" s="147" customFormat="1" ht="35.1" customHeight="1">
      <c r="A1592" s="105" t="s">
        <v>3127</v>
      </c>
      <c r="B1592" s="89" t="s">
        <v>3293</v>
      </c>
      <c r="C1592" s="89"/>
      <c r="D1592" s="89"/>
      <c r="E1592" s="89"/>
      <c r="F1592" s="144">
        <v>3</v>
      </c>
      <c r="G1592" s="101"/>
      <c r="H1592" s="144">
        <f>SUM(F1592*G1592)</f>
        <v>0</v>
      </c>
      <c r="I1592" s="145">
        <f>SUM(F1592*148%)</f>
        <v>4.4399999999999995</v>
      </c>
      <c r="J1592" s="92"/>
      <c r="K1592" s="145">
        <f t="shared" si="25"/>
        <v>0</v>
      </c>
    </row>
    <row r="1593" spans="1:11" s="147" customFormat="1" ht="35.1" customHeight="1">
      <c r="A1593" s="105" t="s">
        <v>3128</v>
      </c>
      <c r="B1593" s="17" t="s">
        <v>920</v>
      </c>
      <c r="C1593" s="17"/>
      <c r="D1593" s="17"/>
      <c r="E1593" s="17"/>
      <c r="F1593" s="144">
        <v>3</v>
      </c>
      <c r="G1593" s="101"/>
      <c r="H1593" s="144">
        <f>SUM(F1593*G1593)</f>
        <v>0</v>
      </c>
      <c r="I1593" s="145">
        <f>SUM(F1593*148%)</f>
        <v>4.4399999999999995</v>
      </c>
      <c r="J1593" s="92"/>
      <c r="K1593" s="145">
        <f t="shared" si="25"/>
        <v>0</v>
      </c>
    </row>
    <row r="1594" spans="1:11" s="146" customFormat="1" ht="35.1" customHeight="1">
      <c r="A1594" s="105" t="s">
        <v>3129</v>
      </c>
      <c r="B1594" s="17" t="s">
        <v>1033</v>
      </c>
      <c r="C1594" s="17"/>
      <c r="D1594" s="17"/>
      <c r="E1594" s="17"/>
      <c r="F1594" s="144">
        <v>3</v>
      </c>
      <c r="G1594" s="101"/>
      <c r="H1594" s="144">
        <f>SUM(F1594*G1594)</f>
        <v>0</v>
      </c>
      <c r="I1594" s="145">
        <f>SUM(F1594*148%)</f>
        <v>4.4399999999999995</v>
      </c>
      <c r="J1594" s="92"/>
      <c r="K1594" s="145">
        <f t="shared" si="25"/>
        <v>0</v>
      </c>
    </row>
    <row r="1595" spans="1:11" s="146" customFormat="1" ht="35.1" customHeight="1">
      <c r="A1595" s="105" t="s">
        <v>3130</v>
      </c>
      <c r="B1595" s="17" t="s">
        <v>1032</v>
      </c>
      <c r="C1595" s="17"/>
      <c r="D1595" s="17"/>
      <c r="E1595" s="17"/>
      <c r="F1595" s="144">
        <v>3</v>
      </c>
      <c r="G1595" s="101"/>
      <c r="H1595" s="144">
        <f>SUM(F1595*G1595)</f>
        <v>0</v>
      </c>
      <c r="I1595" s="145">
        <f>SUM(F1595*148%)</f>
        <v>4.4399999999999995</v>
      </c>
      <c r="J1595" s="92"/>
      <c r="K1595" s="145">
        <f t="shared" si="25"/>
        <v>0</v>
      </c>
    </row>
    <row r="1596" spans="1:11" s="146" customFormat="1" ht="35.1" customHeight="1">
      <c r="A1596" s="105" t="s">
        <v>3131</v>
      </c>
      <c r="B1596" s="45" t="s">
        <v>812</v>
      </c>
      <c r="C1596" s="45"/>
      <c r="D1596" s="45"/>
      <c r="E1596" s="45"/>
      <c r="F1596" s="144">
        <v>2.88</v>
      </c>
      <c r="G1596" s="101"/>
      <c r="H1596" s="144">
        <f>SUM(F1596*G1596)</f>
        <v>0</v>
      </c>
      <c r="I1596" s="145">
        <f>SUM(F1596*148%)</f>
        <v>4.2623999999999995</v>
      </c>
      <c r="J1596" s="92"/>
      <c r="K1596" s="145">
        <f t="shared" si="25"/>
        <v>0</v>
      </c>
    </row>
    <row r="1597" spans="1:11" s="146" customFormat="1" ht="35.1" customHeight="1">
      <c r="A1597" s="107" t="s">
        <v>3258</v>
      </c>
      <c r="B1597" s="40" t="s">
        <v>1199</v>
      </c>
      <c r="C1597" s="40"/>
      <c r="D1597" s="40"/>
      <c r="E1597" s="40"/>
      <c r="F1597" s="144">
        <v>2</v>
      </c>
      <c r="G1597" s="102"/>
      <c r="H1597" s="144">
        <f>SUM(F1597*G1597)</f>
        <v>0</v>
      </c>
      <c r="I1597" s="145">
        <f>SUM(F1597*148%)</f>
        <v>2.96</v>
      </c>
      <c r="J1597" s="92"/>
      <c r="K1597" s="145">
        <f t="shared" si="25"/>
        <v>0</v>
      </c>
    </row>
    <row r="1598" spans="1:11" s="146" customFormat="1" ht="35.1" customHeight="1">
      <c r="A1598" s="107" t="s">
        <v>3259</v>
      </c>
      <c r="B1598" s="40" t="s">
        <v>575</v>
      </c>
      <c r="C1598" s="40"/>
      <c r="D1598" s="40"/>
      <c r="E1598" s="40"/>
      <c r="F1598" s="144">
        <v>2</v>
      </c>
      <c r="G1598" s="102"/>
      <c r="H1598" s="144">
        <f>SUM(F1598*G1598)</f>
        <v>0</v>
      </c>
      <c r="I1598" s="145">
        <f>SUM(F1598*148%)</f>
        <v>2.96</v>
      </c>
      <c r="J1598" s="92"/>
      <c r="K1598" s="145">
        <f t="shared" si="25"/>
        <v>0</v>
      </c>
    </row>
    <row r="1599" spans="1:11" s="146" customFormat="1" ht="35.1" customHeight="1">
      <c r="A1599" s="107" t="s">
        <v>3260</v>
      </c>
      <c r="B1599" s="40" t="s">
        <v>574</v>
      </c>
      <c r="C1599" s="40"/>
      <c r="D1599" s="40"/>
      <c r="E1599" s="40"/>
      <c r="F1599" s="144">
        <v>2</v>
      </c>
      <c r="G1599" s="102"/>
      <c r="H1599" s="144">
        <f>SUM(F1599*G1599)</f>
        <v>0</v>
      </c>
      <c r="I1599" s="145">
        <f>SUM(F1599*148%)</f>
        <v>2.96</v>
      </c>
      <c r="J1599" s="92"/>
      <c r="K1599" s="145">
        <f t="shared" si="25"/>
        <v>0</v>
      </c>
    </row>
    <row r="1600" spans="1:11" s="146" customFormat="1" ht="35.1" customHeight="1">
      <c r="A1600" s="107" t="s">
        <v>3261</v>
      </c>
      <c r="B1600" s="40" t="s">
        <v>226</v>
      </c>
      <c r="C1600" s="40"/>
      <c r="D1600" s="40"/>
      <c r="E1600" s="40"/>
      <c r="F1600" s="144">
        <v>2.2999999999999998</v>
      </c>
      <c r="G1600" s="102"/>
      <c r="H1600" s="144">
        <f>SUM(F1600*G1600)</f>
        <v>0</v>
      </c>
      <c r="I1600" s="145">
        <f>SUM(F1600*148%)</f>
        <v>3.4039999999999999</v>
      </c>
      <c r="J1600" s="92"/>
      <c r="K1600" s="145">
        <f t="shared" si="25"/>
        <v>0</v>
      </c>
    </row>
    <row r="1601" spans="1:11" s="146" customFormat="1" ht="35.1" customHeight="1">
      <c r="A1601" s="107" t="s">
        <v>3262</v>
      </c>
      <c r="B1601" s="40" t="s">
        <v>227</v>
      </c>
      <c r="C1601" s="40"/>
      <c r="D1601" s="40"/>
      <c r="E1601" s="40"/>
      <c r="F1601" s="144">
        <v>2.2000000000000002</v>
      </c>
      <c r="G1601" s="102"/>
      <c r="H1601" s="144">
        <f>SUM(F1601*G1601)</f>
        <v>0</v>
      </c>
      <c r="I1601" s="145">
        <f>SUM(F1601*148%)</f>
        <v>3.2560000000000002</v>
      </c>
      <c r="J1601" s="92"/>
      <c r="K1601" s="145">
        <f t="shared" si="25"/>
        <v>0</v>
      </c>
    </row>
    <row r="1602" spans="1:11" s="146" customFormat="1" ht="35.1" customHeight="1">
      <c r="A1602" s="107" t="s">
        <v>3263</v>
      </c>
      <c r="B1602" s="40" t="s">
        <v>572</v>
      </c>
      <c r="C1602" s="40"/>
      <c r="D1602" s="40"/>
      <c r="E1602" s="40"/>
      <c r="F1602" s="144">
        <v>2.2000000000000002</v>
      </c>
      <c r="G1602" s="102"/>
      <c r="H1602" s="144">
        <f>SUM(F1602*G1602)</f>
        <v>0</v>
      </c>
      <c r="I1602" s="145">
        <f>SUM(F1602*148%)</f>
        <v>3.2560000000000002</v>
      </c>
      <c r="J1602" s="92"/>
      <c r="K1602" s="145">
        <f t="shared" si="25"/>
        <v>0</v>
      </c>
    </row>
    <row r="1603" spans="1:11" s="146" customFormat="1" ht="35.1" customHeight="1">
      <c r="A1603" s="107" t="s">
        <v>3264</v>
      </c>
      <c r="B1603" s="40" t="s">
        <v>573</v>
      </c>
      <c r="C1603" s="40"/>
      <c r="D1603" s="40"/>
      <c r="E1603" s="40"/>
      <c r="F1603" s="144">
        <v>2.2000000000000002</v>
      </c>
      <c r="G1603" s="102"/>
      <c r="H1603" s="144">
        <f>SUM(F1603*G1603)</f>
        <v>0</v>
      </c>
      <c r="I1603" s="145">
        <f>SUM(F1603*148%)</f>
        <v>3.2560000000000002</v>
      </c>
      <c r="J1603" s="92"/>
      <c r="K1603" s="145">
        <f t="shared" si="25"/>
        <v>0</v>
      </c>
    </row>
    <row r="1604" spans="1:11" s="146" customFormat="1" ht="35.1" customHeight="1">
      <c r="A1604" s="107" t="s">
        <v>3265</v>
      </c>
      <c r="B1604" s="40" t="s">
        <v>831</v>
      </c>
      <c r="C1604" s="40"/>
      <c r="D1604" s="40"/>
      <c r="E1604" s="40"/>
      <c r="F1604" s="144">
        <v>2.2000000000000002</v>
      </c>
      <c r="G1604" s="102"/>
      <c r="H1604" s="144">
        <f>SUM(F1604*G1604)</f>
        <v>0</v>
      </c>
      <c r="I1604" s="145">
        <f>SUM(F1604*148%)</f>
        <v>3.2560000000000002</v>
      </c>
      <c r="J1604" s="92"/>
      <c r="K1604" s="145">
        <f t="shared" si="25"/>
        <v>0</v>
      </c>
    </row>
    <row r="1605" spans="1:11" s="146" customFormat="1" ht="35.1" customHeight="1">
      <c r="A1605" s="107" t="s">
        <v>3132</v>
      </c>
      <c r="B1605" s="40" t="s">
        <v>3133</v>
      </c>
      <c r="C1605" s="40"/>
      <c r="D1605" s="40"/>
      <c r="E1605" s="40"/>
      <c r="F1605" s="144">
        <v>2.2000000000000002</v>
      </c>
      <c r="G1605" s="102"/>
      <c r="H1605" s="144">
        <f>SUM(F1605*G1605)</f>
        <v>0</v>
      </c>
      <c r="I1605" s="145">
        <f>SUM(F1605*148%)</f>
        <v>3.2560000000000002</v>
      </c>
      <c r="J1605" s="92"/>
      <c r="K1605" s="145">
        <f t="shared" si="25"/>
        <v>0</v>
      </c>
    </row>
    <row r="1606" spans="1:11" s="146" customFormat="1" ht="35.1" customHeight="1">
      <c r="A1606" s="107" t="s">
        <v>3134</v>
      </c>
      <c r="B1606" s="40" t="s">
        <v>3135</v>
      </c>
      <c r="C1606" s="40"/>
      <c r="D1606" s="40"/>
      <c r="E1606" s="40"/>
      <c r="F1606" s="144">
        <v>2.2000000000000002</v>
      </c>
      <c r="G1606" s="102"/>
      <c r="H1606" s="144">
        <f>SUM(F1606*G1606)</f>
        <v>0</v>
      </c>
      <c r="I1606" s="145">
        <f>SUM(F1606*148%)</f>
        <v>3.2560000000000002</v>
      </c>
      <c r="J1606" s="92"/>
      <c r="K1606" s="145">
        <f t="shared" si="25"/>
        <v>0</v>
      </c>
    </row>
    <row r="1607" spans="1:11" s="146" customFormat="1" ht="35.1" customHeight="1">
      <c r="A1607" s="107" t="s">
        <v>3266</v>
      </c>
      <c r="B1607" s="40" t="s">
        <v>228</v>
      </c>
      <c r="C1607" s="40"/>
      <c r="D1607" s="40"/>
      <c r="E1607" s="40"/>
      <c r="F1607" s="144">
        <v>2.1</v>
      </c>
      <c r="G1607" s="102"/>
      <c r="H1607" s="144">
        <f>SUM(F1607*G1607)</f>
        <v>0</v>
      </c>
      <c r="I1607" s="145">
        <f>SUM(F1607*148%)</f>
        <v>3.1080000000000001</v>
      </c>
      <c r="J1607" s="92"/>
      <c r="K1607" s="145">
        <f t="shared" si="25"/>
        <v>0</v>
      </c>
    </row>
    <row r="1608" spans="1:11" s="146" customFormat="1" ht="35.1" customHeight="1">
      <c r="A1608" s="105" t="s">
        <v>3136</v>
      </c>
      <c r="B1608" s="42" t="s">
        <v>214</v>
      </c>
      <c r="C1608" s="42"/>
      <c r="D1608" s="42"/>
      <c r="E1608" s="42"/>
      <c r="F1608" s="144">
        <v>25</v>
      </c>
      <c r="G1608" s="102"/>
      <c r="H1608" s="144">
        <f>SUM(F1608*G1608)</f>
        <v>0</v>
      </c>
      <c r="I1608" s="145">
        <f>SUM(F1608*148%)</f>
        <v>37</v>
      </c>
      <c r="J1608" s="92"/>
      <c r="K1608" s="145">
        <f t="shared" si="25"/>
        <v>0</v>
      </c>
    </row>
    <row r="1609" spans="1:11" s="146" customFormat="1" ht="35.1" customHeight="1">
      <c r="A1609" s="105" t="s">
        <v>3137</v>
      </c>
      <c r="B1609" s="52" t="s">
        <v>543</v>
      </c>
      <c r="C1609" s="52"/>
      <c r="D1609" s="52"/>
      <c r="E1609" s="52"/>
      <c r="F1609" s="144">
        <v>144</v>
      </c>
      <c r="G1609" s="102"/>
      <c r="H1609" s="144">
        <f>SUM(F1609*G1609)</f>
        <v>0</v>
      </c>
      <c r="I1609" s="145">
        <f>SUM(F1609*148%)</f>
        <v>213.12</v>
      </c>
      <c r="J1609" s="92"/>
      <c r="K1609" s="145">
        <f t="shared" si="25"/>
        <v>0</v>
      </c>
    </row>
    <row r="1610" spans="1:11" s="146" customFormat="1" ht="35.1" customHeight="1">
      <c r="A1610" s="105" t="s">
        <v>3138</v>
      </c>
      <c r="B1610" s="91" t="s">
        <v>3139</v>
      </c>
      <c r="C1610" s="91"/>
      <c r="D1610" s="91"/>
      <c r="E1610" s="91"/>
      <c r="F1610" s="144">
        <v>33</v>
      </c>
      <c r="G1610" s="102"/>
      <c r="H1610" s="144">
        <f>SUM(F1610*G1610)</f>
        <v>0</v>
      </c>
      <c r="I1610" s="145">
        <f>SUM(F1610*148%)</f>
        <v>48.839999999999996</v>
      </c>
      <c r="J1610" s="92"/>
      <c r="K1610" s="145">
        <f t="shared" si="25"/>
        <v>0</v>
      </c>
    </row>
    <row r="1611" spans="1:11" s="146" customFormat="1" ht="35.1" customHeight="1">
      <c r="A1611" s="105" t="s">
        <v>3140</v>
      </c>
      <c r="B1611" s="42" t="s">
        <v>1455</v>
      </c>
      <c r="C1611" s="42"/>
      <c r="D1611" s="42"/>
      <c r="E1611" s="42"/>
      <c r="F1611" s="144">
        <v>25</v>
      </c>
      <c r="G1611" s="102"/>
      <c r="H1611" s="144">
        <f>SUM(F1611*G1611)</f>
        <v>0</v>
      </c>
      <c r="I1611" s="145">
        <f>SUM(F1611*148%)</f>
        <v>37</v>
      </c>
      <c r="J1611" s="92"/>
      <c r="K1611" s="145">
        <f t="shared" si="25"/>
        <v>0</v>
      </c>
    </row>
    <row r="1612" spans="1:11" s="146" customFormat="1" ht="35.1" customHeight="1">
      <c r="A1612" s="105" t="s">
        <v>3141</v>
      </c>
      <c r="B1612" s="17" t="s">
        <v>740</v>
      </c>
      <c r="C1612" s="17"/>
      <c r="D1612" s="17"/>
      <c r="E1612" s="17"/>
      <c r="F1612" s="144">
        <v>4.0060799999999999</v>
      </c>
      <c r="G1612" s="101"/>
      <c r="H1612" s="144">
        <f>SUM(F1612*G1612)</f>
        <v>0</v>
      </c>
      <c r="I1612" s="145">
        <f>SUM(F1612*148%)</f>
        <v>5.9289983999999993</v>
      </c>
      <c r="J1612" s="92"/>
      <c r="K1612" s="145">
        <f t="shared" si="25"/>
        <v>0</v>
      </c>
    </row>
    <row r="1613" spans="1:11" s="146" customFormat="1" ht="35.1" customHeight="1">
      <c r="A1613" s="105" t="s">
        <v>3142</v>
      </c>
      <c r="B1613" s="36" t="s">
        <v>741</v>
      </c>
      <c r="C1613" s="36"/>
      <c r="D1613" s="36"/>
      <c r="E1613" s="36"/>
      <c r="F1613" s="144">
        <v>4.6223999999999998</v>
      </c>
      <c r="G1613" s="101"/>
      <c r="H1613" s="144">
        <f>SUM(F1613*G1613)</f>
        <v>0</v>
      </c>
      <c r="I1613" s="145">
        <f>SUM(F1613*148%)</f>
        <v>6.8411520000000001</v>
      </c>
      <c r="J1613" s="92"/>
      <c r="K1613" s="145">
        <f t="shared" si="25"/>
        <v>0</v>
      </c>
    </row>
    <row r="1614" spans="1:11" s="146" customFormat="1" ht="35.1" customHeight="1">
      <c r="A1614" s="105" t="s">
        <v>3143</v>
      </c>
      <c r="B1614" s="43" t="s">
        <v>742</v>
      </c>
      <c r="C1614" s="43"/>
      <c r="D1614" s="43"/>
      <c r="E1614" s="43"/>
      <c r="F1614" s="144">
        <v>5.7523200000000001</v>
      </c>
      <c r="G1614" s="102"/>
      <c r="H1614" s="144">
        <f>SUM(F1614*G1614)</f>
        <v>0</v>
      </c>
      <c r="I1614" s="145">
        <f>SUM(F1614*148%)</f>
        <v>8.5134336000000008</v>
      </c>
      <c r="J1614" s="92"/>
      <c r="K1614" s="145">
        <f t="shared" si="25"/>
        <v>0</v>
      </c>
    </row>
    <row r="1615" spans="1:11" s="146" customFormat="1" ht="35.1" customHeight="1">
      <c r="A1615" s="105" t="s">
        <v>3144</v>
      </c>
      <c r="B1615" s="43" t="s">
        <v>1425</v>
      </c>
      <c r="C1615" s="43"/>
      <c r="D1615" s="43"/>
      <c r="E1615" s="43"/>
      <c r="F1615" s="144">
        <v>5.7523200000000001</v>
      </c>
      <c r="G1615" s="102"/>
      <c r="H1615" s="144">
        <f>SUM(F1615*G1615)</f>
        <v>0</v>
      </c>
      <c r="I1615" s="145">
        <f>SUM(F1615*148%)</f>
        <v>8.5134336000000008</v>
      </c>
      <c r="J1615" s="92"/>
      <c r="K1615" s="145">
        <f t="shared" si="25"/>
        <v>0</v>
      </c>
    </row>
    <row r="1616" spans="1:11" s="146" customFormat="1" ht="35.1" customHeight="1">
      <c r="A1616" s="105" t="s">
        <v>3145</v>
      </c>
      <c r="B1616" s="17" t="s">
        <v>895</v>
      </c>
      <c r="C1616" s="17"/>
      <c r="D1616" s="17"/>
      <c r="E1616" s="17"/>
      <c r="F1616" s="144">
        <v>1.9516800000000001</v>
      </c>
      <c r="G1616" s="101"/>
      <c r="H1616" s="144">
        <f>SUM(F1616*G1616)</f>
        <v>0</v>
      </c>
      <c r="I1616" s="145">
        <f>SUM(F1616*148%)</f>
        <v>2.8884864000000001</v>
      </c>
      <c r="J1616" s="92"/>
      <c r="K1616" s="145">
        <f t="shared" si="25"/>
        <v>0</v>
      </c>
    </row>
    <row r="1617" spans="1:11" s="146" customFormat="1" ht="35.1" customHeight="1">
      <c r="A1617" s="105" t="s">
        <v>3146</v>
      </c>
      <c r="B1617" s="17" t="s">
        <v>400</v>
      </c>
      <c r="C1617" s="17"/>
      <c r="D1617" s="17"/>
      <c r="E1617" s="17"/>
      <c r="F1617" s="144">
        <v>3.3</v>
      </c>
      <c r="G1617" s="101"/>
      <c r="H1617" s="144">
        <f>SUM(F1617*G1617)</f>
        <v>0</v>
      </c>
      <c r="I1617" s="145">
        <f>SUM(F1617*148%)</f>
        <v>4.8839999999999995</v>
      </c>
      <c r="J1617" s="92"/>
      <c r="K1617" s="145">
        <f t="shared" ref="K1617:K1646" si="26">J1617*I1617</f>
        <v>0</v>
      </c>
    </row>
    <row r="1618" spans="1:11" s="146" customFormat="1" ht="35.1" customHeight="1">
      <c r="A1618" s="105" t="s">
        <v>3147</v>
      </c>
      <c r="B1618" s="17" t="s">
        <v>3148</v>
      </c>
      <c r="C1618" s="17"/>
      <c r="D1618" s="17"/>
      <c r="E1618" s="17"/>
      <c r="F1618" s="144">
        <v>2.4139200000000001</v>
      </c>
      <c r="G1618" s="101"/>
      <c r="H1618" s="144">
        <f>SUM(F1618*G1618)</f>
        <v>0</v>
      </c>
      <c r="I1618" s="145">
        <f>SUM(F1618*148%)</f>
        <v>3.5726016</v>
      </c>
      <c r="J1618" s="92"/>
      <c r="K1618" s="145">
        <f t="shared" si="26"/>
        <v>0</v>
      </c>
    </row>
    <row r="1619" spans="1:11" s="146" customFormat="1" ht="35.1" customHeight="1">
      <c r="A1619" s="105" t="s">
        <v>3149</v>
      </c>
      <c r="B1619" s="17" t="s">
        <v>745</v>
      </c>
      <c r="C1619" s="17"/>
      <c r="D1619" s="17"/>
      <c r="E1619" s="17"/>
      <c r="F1619" s="144">
        <v>1.9516800000000001</v>
      </c>
      <c r="G1619" s="101"/>
      <c r="H1619" s="144">
        <f>SUM(F1619*G1619)</f>
        <v>0</v>
      </c>
      <c r="I1619" s="145">
        <f>SUM(F1619*148%)</f>
        <v>2.8884864000000001</v>
      </c>
      <c r="J1619" s="92"/>
      <c r="K1619" s="145">
        <f t="shared" si="26"/>
        <v>0</v>
      </c>
    </row>
    <row r="1620" spans="1:11" s="146" customFormat="1" ht="35.1" customHeight="1">
      <c r="A1620" s="105" t="s">
        <v>3150</v>
      </c>
      <c r="B1620" s="17" t="s">
        <v>1577</v>
      </c>
      <c r="C1620" s="17"/>
      <c r="D1620" s="17"/>
      <c r="E1620" s="17"/>
      <c r="F1620" s="144">
        <v>2.62</v>
      </c>
      <c r="G1620" s="102"/>
      <c r="H1620" s="144">
        <f>SUM(F1620*G1620)</f>
        <v>0</v>
      </c>
      <c r="I1620" s="145">
        <f>SUM(F1620*148%)</f>
        <v>3.8776000000000002</v>
      </c>
      <c r="J1620" s="92"/>
      <c r="K1620" s="145">
        <f t="shared" si="26"/>
        <v>0</v>
      </c>
    </row>
    <row r="1621" spans="1:11" s="146" customFormat="1" ht="35.1" customHeight="1">
      <c r="A1621" s="105" t="s">
        <v>3151</v>
      </c>
      <c r="B1621" s="17" t="s">
        <v>1556</v>
      </c>
      <c r="C1621" s="17"/>
      <c r="D1621" s="17"/>
      <c r="E1621" s="17"/>
      <c r="F1621" s="144">
        <v>1.35</v>
      </c>
      <c r="G1621" s="101"/>
      <c r="H1621" s="144">
        <f>SUM(F1621*G1621)</f>
        <v>0</v>
      </c>
      <c r="I1621" s="145">
        <f>SUM(F1621*148%)</f>
        <v>1.998</v>
      </c>
      <c r="J1621" s="92"/>
      <c r="K1621" s="145">
        <f t="shared" si="26"/>
        <v>0</v>
      </c>
    </row>
    <row r="1622" spans="1:11" s="146" customFormat="1" ht="35.1" customHeight="1">
      <c r="A1622" s="105" t="s">
        <v>3152</v>
      </c>
      <c r="B1622" s="36" t="s">
        <v>343</v>
      </c>
      <c r="C1622" s="36"/>
      <c r="D1622" s="36"/>
      <c r="E1622" s="36"/>
      <c r="F1622" s="144">
        <v>2.2084800000000002</v>
      </c>
      <c r="G1622" s="102"/>
      <c r="H1622" s="144">
        <f>SUM(F1622*G1622)</f>
        <v>0</v>
      </c>
      <c r="I1622" s="145">
        <f>SUM(F1622*148%)</f>
        <v>3.2685504000000001</v>
      </c>
      <c r="J1622" s="92"/>
      <c r="K1622" s="145">
        <f t="shared" si="26"/>
        <v>0</v>
      </c>
    </row>
    <row r="1623" spans="1:11" s="146" customFormat="1" ht="35.1" customHeight="1">
      <c r="A1623" s="105" t="s">
        <v>3153</v>
      </c>
      <c r="B1623" s="36" t="s">
        <v>399</v>
      </c>
      <c r="C1623" s="36"/>
      <c r="D1623" s="36"/>
      <c r="E1623" s="36"/>
      <c r="F1623" s="144">
        <v>2.3111999999999999</v>
      </c>
      <c r="G1623" s="102"/>
      <c r="H1623" s="144">
        <f>SUM(F1623*G1623)</f>
        <v>0</v>
      </c>
      <c r="I1623" s="145">
        <f>SUM(F1623*148%)</f>
        <v>3.4205760000000001</v>
      </c>
      <c r="J1623" s="92"/>
      <c r="K1623" s="145">
        <f t="shared" si="26"/>
        <v>0</v>
      </c>
    </row>
    <row r="1624" spans="1:11" s="146" customFormat="1" ht="35.1" customHeight="1">
      <c r="A1624" s="105" t="s">
        <v>3154</v>
      </c>
      <c r="B1624" s="17" t="s">
        <v>829</v>
      </c>
      <c r="C1624" s="17"/>
      <c r="D1624" s="17"/>
      <c r="E1624" s="17"/>
      <c r="F1624" s="144">
        <v>1.3440000000000001</v>
      </c>
      <c r="G1624" s="101"/>
      <c r="H1624" s="144">
        <f>SUM(F1624*G1624)</f>
        <v>0</v>
      </c>
      <c r="I1624" s="145">
        <f>SUM(F1624*148%)</f>
        <v>1.98912</v>
      </c>
      <c r="J1624" s="92"/>
      <c r="K1624" s="145">
        <f t="shared" si="26"/>
        <v>0</v>
      </c>
    </row>
    <row r="1625" spans="1:11" s="146" customFormat="1" ht="35.1" customHeight="1">
      <c r="A1625" s="105" t="s">
        <v>3155</v>
      </c>
      <c r="B1625" s="17" t="s">
        <v>571</v>
      </c>
      <c r="C1625" s="17"/>
      <c r="D1625" s="17"/>
      <c r="E1625" s="17"/>
      <c r="F1625" s="144">
        <v>3.2870400000000002</v>
      </c>
      <c r="G1625" s="102"/>
      <c r="H1625" s="144">
        <f>SUM(F1625*G1625)</f>
        <v>0</v>
      </c>
      <c r="I1625" s="145">
        <f>SUM(F1625*148%)</f>
        <v>4.8648192000000003</v>
      </c>
      <c r="J1625" s="92"/>
      <c r="K1625" s="145">
        <f t="shared" si="26"/>
        <v>0</v>
      </c>
    </row>
    <row r="1626" spans="1:11" s="146" customFormat="1" ht="35.1" customHeight="1">
      <c r="A1626" s="105" t="s">
        <v>3156</v>
      </c>
      <c r="B1626" s="36" t="s">
        <v>1582</v>
      </c>
      <c r="C1626" s="36"/>
      <c r="D1626" s="36"/>
      <c r="E1626" s="36"/>
      <c r="F1626" s="144">
        <v>2.4</v>
      </c>
      <c r="G1626" s="102"/>
      <c r="H1626" s="144">
        <f>SUM(F1626*G1626)</f>
        <v>0</v>
      </c>
      <c r="I1626" s="145">
        <f>SUM(F1626*148%)</f>
        <v>3.552</v>
      </c>
      <c r="J1626" s="92"/>
      <c r="K1626" s="145">
        <f t="shared" si="26"/>
        <v>0</v>
      </c>
    </row>
    <row r="1627" spans="1:11" s="146" customFormat="1" ht="35.1" customHeight="1">
      <c r="A1627" s="105" t="s">
        <v>3157</v>
      </c>
      <c r="B1627" s="27" t="s">
        <v>1583</v>
      </c>
      <c r="C1627" s="27"/>
      <c r="D1627" s="27"/>
      <c r="E1627" s="27"/>
      <c r="F1627" s="144">
        <v>2.4</v>
      </c>
      <c r="G1627" s="102"/>
      <c r="H1627" s="144">
        <f>SUM(F1627*G1627)</f>
        <v>0</v>
      </c>
      <c r="I1627" s="145">
        <f>SUM(F1627*148%)</f>
        <v>3.552</v>
      </c>
      <c r="J1627" s="92"/>
      <c r="K1627" s="145">
        <f t="shared" si="26"/>
        <v>0</v>
      </c>
    </row>
    <row r="1628" spans="1:11" s="146" customFormat="1" ht="35.1" customHeight="1">
      <c r="A1628" s="105" t="s">
        <v>3158</v>
      </c>
      <c r="B1628" s="36" t="s">
        <v>6</v>
      </c>
      <c r="C1628" s="36"/>
      <c r="D1628" s="36"/>
      <c r="E1628" s="36"/>
      <c r="F1628" s="144">
        <v>2.2598400000000001</v>
      </c>
      <c r="G1628" s="101"/>
      <c r="H1628" s="144">
        <f>SUM(F1628*G1628)</f>
        <v>0</v>
      </c>
      <c r="I1628" s="145">
        <f>SUM(F1628*148%)</f>
        <v>3.3445632000000001</v>
      </c>
      <c r="J1628" s="92"/>
      <c r="K1628" s="145">
        <f t="shared" si="26"/>
        <v>0</v>
      </c>
    </row>
    <row r="1629" spans="1:11" s="146" customFormat="1" ht="35.1" customHeight="1">
      <c r="A1629" s="105" t="s">
        <v>3159</v>
      </c>
      <c r="B1629" s="36" t="s">
        <v>1302</v>
      </c>
      <c r="C1629" s="36"/>
      <c r="D1629" s="36"/>
      <c r="E1629" s="36"/>
      <c r="F1629" s="144">
        <v>2.5063680000000002</v>
      </c>
      <c r="G1629" s="102"/>
      <c r="H1629" s="144">
        <f>SUM(F1629*G1629)</f>
        <v>0</v>
      </c>
      <c r="I1629" s="145">
        <f>SUM(F1629*148%)</f>
        <v>3.7094246400000004</v>
      </c>
      <c r="J1629" s="92"/>
      <c r="K1629" s="145">
        <f t="shared" si="26"/>
        <v>0</v>
      </c>
    </row>
    <row r="1630" spans="1:11" s="146" customFormat="1" ht="35.1" customHeight="1">
      <c r="A1630" s="105" t="s">
        <v>3160</v>
      </c>
      <c r="B1630" s="17" t="s">
        <v>830</v>
      </c>
      <c r="C1630" s="17"/>
      <c r="D1630" s="17"/>
      <c r="E1630" s="17"/>
      <c r="F1630" s="144">
        <v>1.728</v>
      </c>
      <c r="G1630" s="101"/>
      <c r="H1630" s="144">
        <f>SUM(F1630*G1630)</f>
        <v>0</v>
      </c>
      <c r="I1630" s="145">
        <f>SUM(F1630*148%)</f>
        <v>2.5574400000000002</v>
      </c>
      <c r="J1630" s="92"/>
      <c r="K1630" s="145">
        <f t="shared" si="26"/>
        <v>0</v>
      </c>
    </row>
    <row r="1631" spans="1:11" s="146" customFormat="1" ht="35.1" customHeight="1">
      <c r="A1631" s="105" t="s">
        <v>3161</v>
      </c>
      <c r="B1631" s="36" t="s">
        <v>746</v>
      </c>
      <c r="C1631" s="36"/>
      <c r="D1631" s="36"/>
      <c r="E1631" s="36"/>
      <c r="F1631" s="144">
        <v>2.3933759999999999</v>
      </c>
      <c r="G1631" s="102"/>
      <c r="H1631" s="144">
        <f>SUM(F1631*G1631)</f>
        <v>0</v>
      </c>
      <c r="I1631" s="145">
        <f>SUM(F1631*148%)</f>
        <v>3.5421964799999999</v>
      </c>
      <c r="J1631" s="92"/>
      <c r="K1631" s="145">
        <f t="shared" si="26"/>
        <v>0</v>
      </c>
    </row>
    <row r="1632" spans="1:11" s="146" customFormat="1" ht="35.1" customHeight="1">
      <c r="A1632" s="105" t="s">
        <v>3162</v>
      </c>
      <c r="B1632" s="17" t="s">
        <v>1383</v>
      </c>
      <c r="C1632" s="17"/>
      <c r="D1632" s="17"/>
      <c r="E1632" s="17"/>
      <c r="F1632" s="144">
        <v>2.9</v>
      </c>
      <c r="G1632" s="102"/>
      <c r="H1632" s="144">
        <f>SUM(F1632*G1632)</f>
        <v>0</v>
      </c>
      <c r="I1632" s="145">
        <f>SUM(F1632*148%)</f>
        <v>4.2919999999999998</v>
      </c>
      <c r="J1632" s="92"/>
      <c r="K1632" s="145">
        <f t="shared" si="26"/>
        <v>0</v>
      </c>
    </row>
    <row r="1633" spans="1:11" s="146" customFormat="1" ht="35.1" customHeight="1">
      <c r="A1633" s="105" t="s">
        <v>3163</v>
      </c>
      <c r="B1633" s="36" t="s">
        <v>744</v>
      </c>
      <c r="C1633" s="36"/>
      <c r="D1633" s="36"/>
      <c r="E1633" s="36"/>
      <c r="F1633" s="144">
        <v>2.9275199999999999</v>
      </c>
      <c r="G1633" s="101"/>
      <c r="H1633" s="144">
        <f>SUM(F1633*G1633)</f>
        <v>0</v>
      </c>
      <c r="I1633" s="145">
        <f>SUM(F1633*148%)</f>
        <v>4.3327295999999995</v>
      </c>
      <c r="J1633" s="92"/>
      <c r="K1633" s="145">
        <f t="shared" si="26"/>
        <v>0</v>
      </c>
    </row>
    <row r="1634" spans="1:11" s="146" customFormat="1" ht="35.1" customHeight="1">
      <c r="A1634" s="105" t="s">
        <v>3164</v>
      </c>
      <c r="B1634" s="17" t="s">
        <v>1377</v>
      </c>
      <c r="C1634" s="17"/>
      <c r="D1634" s="17"/>
      <c r="E1634" s="17"/>
      <c r="F1634" s="144">
        <v>1.3353600000000001</v>
      </c>
      <c r="G1634" s="102"/>
      <c r="H1634" s="144">
        <f>SUM(F1634*G1634)</f>
        <v>0</v>
      </c>
      <c r="I1634" s="145">
        <f>SUM(F1634*148%)</f>
        <v>1.9763328000000002</v>
      </c>
      <c r="J1634" s="92"/>
      <c r="K1634" s="145">
        <f t="shared" si="26"/>
        <v>0</v>
      </c>
    </row>
    <row r="1635" spans="1:11" s="146" customFormat="1" ht="35.1" customHeight="1">
      <c r="A1635" s="105" t="s">
        <v>3165</v>
      </c>
      <c r="B1635" s="36" t="s">
        <v>7</v>
      </c>
      <c r="C1635" s="36"/>
      <c r="D1635" s="36"/>
      <c r="E1635" s="36"/>
      <c r="F1635" s="144">
        <v>2.3111999999999999</v>
      </c>
      <c r="G1635" s="101"/>
      <c r="H1635" s="144">
        <f>SUM(F1635*G1635)</f>
        <v>0</v>
      </c>
      <c r="I1635" s="145">
        <f>SUM(F1635*148%)</f>
        <v>3.4205760000000001</v>
      </c>
      <c r="J1635" s="92"/>
      <c r="K1635" s="145">
        <f t="shared" si="26"/>
        <v>0</v>
      </c>
    </row>
    <row r="1636" spans="1:11" s="146" customFormat="1" ht="35.1" customHeight="1">
      <c r="A1636" s="105" t="s">
        <v>3166</v>
      </c>
      <c r="B1636" s="42" t="s">
        <v>743</v>
      </c>
      <c r="C1636" s="42"/>
      <c r="D1636" s="42"/>
      <c r="E1636" s="42"/>
      <c r="F1636" s="144">
        <v>4.0999999999999996</v>
      </c>
      <c r="G1636" s="101"/>
      <c r="H1636" s="144">
        <f>SUM(F1636*G1636)</f>
        <v>0</v>
      </c>
      <c r="I1636" s="145">
        <f>SUM(F1636*148%)</f>
        <v>6.0679999999999996</v>
      </c>
      <c r="J1636" s="92"/>
      <c r="K1636" s="145">
        <f t="shared" si="26"/>
        <v>0</v>
      </c>
    </row>
    <row r="1637" spans="1:11" s="146" customFormat="1" ht="35.1" customHeight="1">
      <c r="A1637" s="105" t="s">
        <v>3167</v>
      </c>
      <c r="B1637" s="43" t="s">
        <v>833</v>
      </c>
      <c r="C1637" s="43"/>
      <c r="D1637" s="43"/>
      <c r="E1637" s="43"/>
      <c r="F1637" s="144">
        <v>4.0999999999999996</v>
      </c>
      <c r="G1637" s="101"/>
      <c r="H1637" s="144">
        <f>SUM(F1637*G1637)</f>
        <v>0</v>
      </c>
      <c r="I1637" s="145">
        <f>SUM(F1637*148%)</f>
        <v>6.0679999999999996</v>
      </c>
      <c r="J1637" s="92"/>
      <c r="K1637" s="145">
        <f t="shared" si="26"/>
        <v>0</v>
      </c>
    </row>
    <row r="1638" spans="1:11" s="146" customFormat="1" ht="35.1" customHeight="1">
      <c r="A1638" s="105" t="s">
        <v>3168</v>
      </c>
      <c r="B1638" s="36" t="s">
        <v>478</v>
      </c>
      <c r="C1638" s="36"/>
      <c r="D1638" s="36"/>
      <c r="E1638" s="36"/>
      <c r="F1638" s="144">
        <v>14</v>
      </c>
      <c r="G1638" s="102"/>
      <c r="H1638" s="144">
        <f>SUM(F1638*G1638)</f>
        <v>0</v>
      </c>
      <c r="I1638" s="145">
        <f>SUM(F1638*148%)</f>
        <v>20.72</v>
      </c>
      <c r="J1638" s="92"/>
      <c r="K1638" s="145">
        <f t="shared" si="26"/>
        <v>0</v>
      </c>
    </row>
    <row r="1639" spans="1:11" s="146" customFormat="1" ht="35.1" customHeight="1">
      <c r="A1639" s="105" t="s">
        <v>3169</v>
      </c>
      <c r="B1639" s="17" t="s">
        <v>1303</v>
      </c>
      <c r="C1639" s="17"/>
      <c r="D1639" s="17"/>
      <c r="E1639" s="17"/>
      <c r="F1639" s="144">
        <v>12</v>
      </c>
      <c r="G1639" s="102"/>
      <c r="H1639" s="144">
        <f>SUM(F1639*G1639)</f>
        <v>0</v>
      </c>
      <c r="I1639" s="145">
        <f>SUM(F1639*148%)</f>
        <v>17.759999999999998</v>
      </c>
      <c r="J1639" s="92"/>
      <c r="K1639" s="145">
        <f t="shared" si="26"/>
        <v>0</v>
      </c>
    </row>
    <row r="1640" spans="1:11" s="146" customFormat="1" ht="35.1" customHeight="1">
      <c r="A1640" s="105" t="s">
        <v>3170</v>
      </c>
      <c r="B1640" s="17" t="s">
        <v>5</v>
      </c>
      <c r="C1640" s="17"/>
      <c r="D1640" s="17"/>
      <c r="E1640" s="17"/>
      <c r="F1640" s="144">
        <v>7.8</v>
      </c>
      <c r="G1640" s="102"/>
      <c r="H1640" s="144">
        <f>SUM(F1640*G1640)</f>
        <v>0</v>
      </c>
      <c r="I1640" s="145">
        <f>SUM(F1640*148%)</f>
        <v>11.544</v>
      </c>
      <c r="J1640" s="92"/>
      <c r="K1640" s="145">
        <f t="shared" si="26"/>
        <v>0</v>
      </c>
    </row>
    <row r="1641" spans="1:11" s="146" customFormat="1" ht="35.1" customHeight="1">
      <c r="A1641" s="105" t="s">
        <v>3171</v>
      </c>
      <c r="B1641" s="27" t="s">
        <v>1599</v>
      </c>
      <c r="C1641" s="27"/>
      <c r="D1641" s="27"/>
      <c r="E1641" s="27"/>
      <c r="F1641" s="144">
        <v>6.2</v>
      </c>
      <c r="G1641" s="102"/>
      <c r="H1641" s="144">
        <f>SUM(F1641*G1641)</f>
        <v>0</v>
      </c>
      <c r="I1641" s="145">
        <f>SUM(F1641*148%)</f>
        <v>9.1760000000000002</v>
      </c>
      <c r="J1641" s="92"/>
      <c r="K1641" s="145">
        <f t="shared" si="26"/>
        <v>0</v>
      </c>
    </row>
    <row r="1642" spans="1:11" s="146" customFormat="1" ht="35.1" customHeight="1">
      <c r="A1642" s="105" t="s">
        <v>3172</v>
      </c>
      <c r="B1642" s="17" t="s">
        <v>1559</v>
      </c>
      <c r="C1642" s="17"/>
      <c r="D1642" s="17"/>
      <c r="E1642" s="17"/>
      <c r="F1642" s="144">
        <v>21</v>
      </c>
      <c r="G1642" s="101"/>
      <c r="H1642" s="144">
        <f>SUM(F1642*G1642)</f>
        <v>0</v>
      </c>
      <c r="I1642" s="145">
        <f>SUM(F1642*148%)</f>
        <v>31.08</v>
      </c>
      <c r="J1642" s="92"/>
      <c r="K1642" s="145">
        <f t="shared" si="26"/>
        <v>0</v>
      </c>
    </row>
    <row r="1643" spans="1:11" s="146" customFormat="1" ht="35.1" customHeight="1">
      <c r="A1643" s="105" t="s">
        <v>3173</v>
      </c>
      <c r="B1643" s="17" t="s">
        <v>1557</v>
      </c>
      <c r="C1643" s="17"/>
      <c r="D1643" s="17"/>
      <c r="E1643" s="17"/>
      <c r="F1643" s="144">
        <v>7.5</v>
      </c>
      <c r="G1643" s="101"/>
      <c r="H1643" s="144">
        <f>SUM(F1643*G1643)</f>
        <v>0</v>
      </c>
      <c r="I1643" s="145">
        <f>SUM(F1643*148%)</f>
        <v>11.1</v>
      </c>
      <c r="J1643" s="92"/>
      <c r="K1643" s="145">
        <f t="shared" si="26"/>
        <v>0</v>
      </c>
    </row>
    <row r="1644" spans="1:11" s="146" customFormat="1" ht="35.1" customHeight="1">
      <c r="A1644" s="105" t="s">
        <v>3174</v>
      </c>
      <c r="B1644" s="17" t="s">
        <v>1558</v>
      </c>
      <c r="C1644" s="17"/>
      <c r="D1644" s="17"/>
      <c r="E1644" s="17"/>
      <c r="F1644" s="144">
        <v>8</v>
      </c>
      <c r="G1644" s="101"/>
      <c r="H1644" s="144">
        <f>SUM(F1644*G1644)</f>
        <v>0</v>
      </c>
      <c r="I1644" s="145">
        <f>SUM(F1644*148%)</f>
        <v>11.84</v>
      </c>
      <c r="J1644" s="92"/>
      <c r="K1644" s="145">
        <f t="shared" si="26"/>
        <v>0</v>
      </c>
    </row>
    <row r="1645" spans="1:11" s="146" customFormat="1" ht="35.1" customHeight="1">
      <c r="A1645" s="105" t="s">
        <v>3175</v>
      </c>
      <c r="B1645" s="42" t="s">
        <v>893</v>
      </c>
      <c r="C1645" s="42"/>
      <c r="D1645" s="42"/>
      <c r="E1645" s="42"/>
      <c r="F1645" s="144">
        <v>4.0060799999999999</v>
      </c>
      <c r="G1645" s="102"/>
      <c r="H1645" s="144">
        <f>SUM(F1645*G1645)</f>
        <v>0</v>
      </c>
      <c r="I1645" s="145">
        <f>SUM(F1645*148%)</f>
        <v>5.9289983999999993</v>
      </c>
      <c r="J1645" s="92"/>
      <c r="K1645" s="145">
        <f t="shared" si="26"/>
        <v>0</v>
      </c>
    </row>
    <row r="1646" spans="1:11" s="146" customFormat="1" ht="35.1" customHeight="1" thickBot="1">
      <c r="A1646" s="105" t="s">
        <v>3176</v>
      </c>
      <c r="B1646" s="42" t="s">
        <v>894</v>
      </c>
      <c r="C1646" s="42"/>
      <c r="D1646" s="42"/>
      <c r="E1646" s="42"/>
      <c r="F1646" s="144">
        <v>4.1087999999999996</v>
      </c>
      <c r="G1646" s="102"/>
      <c r="H1646" s="144">
        <f>SUM(F1646*G1646)</f>
        <v>0</v>
      </c>
      <c r="I1646" s="145">
        <f>SUM(F1646*148%)</f>
        <v>6.0810239999999993</v>
      </c>
      <c r="J1646" s="92"/>
      <c r="K1646" s="145">
        <f t="shared" si="26"/>
        <v>0</v>
      </c>
    </row>
    <row r="1647" spans="1:11" ht="21.75" thickBot="1">
      <c r="E1647" s="15"/>
      <c r="F1647" s="66"/>
      <c r="G1647" s="66" t="s">
        <v>344</v>
      </c>
      <c r="H1647" s="73">
        <f>SUM(H13:H1646)</f>
        <v>0</v>
      </c>
    </row>
    <row r="1648" spans="1:11" ht="21.75" thickBot="1">
      <c r="F1648" s="84">
        <v>0</v>
      </c>
      <c r="G1648" s="85" t="s">
        <v>1573</v>
      </c>
      <c r="H1648" s="73">
        <f>H1647*F1648</f>
        <v>0</v>
      </c>
    </row>
    <row r="1649" spans="1:8" ht="21.75" thickBot="1">
      <c r="F1649" s="66" t="s">
        <v>1574</v>
      </c>
      <c r="G1649" s="84" t="s">
        <v>1578</v>
      </c>
      <c r="H1649" s="73">
        <f>H1647-H1648</f>
        <v>0</v>
      </c>
    </row>
    <row r="1651" spans="1:8" ht="15">
      <c r="H1651" s="1"/>
    </row>
    <row r="1652" spans="1:8" ht="23.25">
      <c r="A1652" s="109" t="s">
        <v>215</v>
      </c>
      <c r="B1652" s="109"/>
      <c r="C1652" s="109"/>
      <c r="D1652" s="109"/>
      <c r="E1652" s="109"/>
      <c r="F1652" s="56"/>
    </row>
    <row r="1653" spans="1:8" ht="31.5">
      <c r="A1653" s="11" t="s">
        <v>169</v>
      </c>
      <c r="B1653" s="10" t="s">
        <v>168</v>
      </c>
      <c r="C1653" s="10"/>
      <c r="D1653" s="10"/>
      <c r="E1653" s="14" t="s">
        <v>283</v>
      </c>
      <c r="F1653" s="57"/>
    </row>
  </sheetData>
  <protectedRanges>
    <protectedRange sqref="G1" name="区域1_2_1_1_1_1_1_2_1_1_1_1"/>
  </protectedRanges>
  <autoFilter ref="A12:H1649" xr:uid="{00000000-0001-0000-0000-000000000000}"/>
  <mergeCells count="16">
    <mergeCell ref="A1:H1"/>
    <mergeCell ref="B2:F2"/>
    <mergeCell ref="B3:F3"/>
    <mergeCell ref="B4:F4"/>
    <mergeCell ref="A6:H6"/>
    <mergeCell ref="G5:H5"/>
    <mergeCell ref="G4:H4"/>
    <mergeCell ref="G3:H3"/>
    <mergeCell ref="B5:F5"/>
    <mergeCell ref="A1652:E1652"/>
    <mergeCell ref="G8:H8"/>
    <mergeCell ref="A7:H7"/>
    <mergeCell ref="A9:H9"/>
    <mergeCell ref="A10:H10"/>
    <mergeCell ref="A11:B11"/>
    <mergeCell ref="F11:H11"/>
  </mergeCells>
  <pageMargins left="0.27500000000000002" right="0.23611111111111099" top="0.35416666666666702" bottom="0.59027777777777801" header="0.35416666666666702" footer="0.472222222222221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MOTO 2008</vt:lpstr>
      <vt:lpstr>dolar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VENDEDOR</dc:creator>
  <cp:lastModifiedBy>Windows</cp:lastModifiedBy>
  <dcterms:created xsi:type="dcterms:W3CDTF">2022-10-13T17:57:13Z</dcterms:created>
  <dcterms:modified xsi:type="dcterms:W3CDTF">2025-11-25T20:20:40Z</dcterms:modified>
</cp:coreProperties>
</file>