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Windows\Documents\VENDEDOR DOCUMENTOS\LISTAS\"/>
    </mc:Choice>
  </mc:AlternateContent>
  <xr:revisionPtr revIDLastSave="0" documentId="13_ncr:1_{064804E1-B00F-4F9C-95B6-1D4DBBC28F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DER HONG" sheetId="1" r:id="rId1"/>
  </sheets>
  <definedNames>
    <definedName name="_xlnm._FilterDatabase" localSheetId="0" hidden="1">'LIDER HONG'!$A$9:$H$1090</definedName>
    <definedName name="_xlnm.Criteria" localSheetId="0">'LIDER HONG'!#REF!</definedName>
    <definedName name="D">#REF!</definedName>
    <definedName name="dolar">#REF!</definedName>
    <definedName name="MODALIDAD">#REF!</definedName>
    <definedName name="tasa">#REF!</definedName>
    <definedName name="TD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86" i="1" l="1"/>
  <c r="H1085" i="1"/>
  <c r="F1085" i="1"/>
  <c r="H1084" i="1"/>
  <c r="F1084" i="1"/>
  <c r="H1083" i="1"/>
  <c r="F1083" i="1"/>
  <c r="H1082" i="1"/>
  <c r="F1082" i="1"/>
  <c r="H1081" i="1"/>
  <c r="F1081" i="1"/>
  <c r="H1080" i="1"/>
  <c r="F1080" i="1"/>
  <c r="H1079" i="1"/>
  <c r="F1079" i="1"/>
  <c r="H1078" i="1"/>
  <c r="F1078" i="1"/>
  <c r="H1077" i="1"/>
  <c r="F1077" i="1"/>
  <c r="H1076" i="1"/>
  <c r="F1076" i="1"/>
  <c r="H1075" i="1"/>
  <c r="F1075" i="1"/>
  <c r="H1074" i="1"/>
  <c r="F1074" i="1"/>
  <c r="H1073" i="1"/>
  <c r="F1073" i="1"/>
  <c r="H1072" i="1"/>
  <c r="F1072" i="1"/>
  <c r="H1071" i="1"/>
  <c r="F1071" i="1"/>
  <c r="H1070" i="1"/>
  <c r="F1070" i="1"/>
  <c r="H1069" i="1"/>
  <c r="F1069" i="1"/>
  <c r="H1068" i="1"/>
  <c r="F1068" i="1"/>
  <c r="H1067" i="1"/>
  <c r="F1067" i="1"/>
  <c r="H1066" i="1"/>
  <c r="F1066" i="1"/>
  <c r="H1065" i="1"/>
  <c r="F1065" i="1"/>
  <c r="H1064" i="1"/>
  <c r="F1064" i="1"/>
  <c r="H1063" i="1"/>
  <c r="F1063" i="1"/>
  <c r="H1062" i="1"/>
  <c r="F1062" i="1"/>
  <c r="H1061" i="1"/>
  <c r="F1061" i="1"/>
  <c r="H1060" i="1"/>
  <c r="F1060" i="1"/>
  <c r="H1059" i="1"/>
  <c r="F1059" i="1"/>
  <c r="H1058" i="1"/>
  <c r="F1058" i="1"/>
  <c r="H1057" i="1"/>
  <c r="F1057" i="1"/>
  <c r="H1056" i="1"/>
  <c r="F1056" i="1"/>
  <c r="H1055" i="1"/>
  <c r="F1055" i="1"/>
  <c r="H1054" i="1"/>
  <c r="F1054" i="1"/>
  <c r="H1053" i="1"/>
  <c r="F1053" i="1"/>
  <c r="H1052" i="1"/>
  <c r="F1052" i="1"/>
  <c r="H1051" i="1"/>
  <c r="F1051" i="1"/>
  <c r="H1050" i="1"/>
  <c r="F1050" i="1"/>
  <c r="H1049" i="1"/>
  <c r="F1049" i="1"/>
  <c r="H1048" i="1"/>
  <c r="F1048" i="1"/>
  <c r="H1047" i="1"/>
  <c r="F1047" i="1"/>
  <c r="H1046" i="1"/>
  <c r="F1046" i="1"/>
  <c r="H1045" i="1"/>
  <c r="F1045" i="1"/>
  <c r="H1044" i="1"/>
  <c r="F1044" i="1"/>
  <c r="H1043" i="1"/>
  <c r="F1043" i="1"/>
  <c r="H1042" i="1"/>
  <c r="F1042" i="1"/>
  <c r="H1041" i="1"/>
  <c r="F1041" i="1"/>
  <c r="H1040" i="1"/>
  <c r="F1040" i="1"/>
  <c r="H1039" i="1"/>
  <c r="F1039" i="1"/>
  <c r="H1038" i="1"/>
  <c r="F1038" i="1"/>
  <c r="H1037" i="1"/>
  <c r="F1037" i="1"/>
  <c r="H1036" i="1"/>
  <c r="F1036" i="1"/>
  <c r="H1035" i="1"/>
  <c r="F1035" i="1"/>
  <c r="H1034" i="1"/>
  <c r="F1034" i="1"/>
  <c r="H1033" i="1"/>
  <c r="F1033" i="1"/>
  <c r="H1032" i="1"/>
  <c r="F1032" i="1"/>
  <c r="H1031" i="1"/>
  <c r="F1031" i="1"/>
  <c r="H1030" i="1"/>
  <c r="F1030" i="1"/>
  <c r="H1029" i="1"/>
  <c r="F1029" i="1"/>
  <c r="H1028" i="1"/>
  <c r="F1028" i="1"/>
  <c r="H1027" i="1"/>
  <c r="F1027" i="1"/>
  <c r="H1026" i="1"/>
  <c r="F1026" i="1"/>
  <c r="H1025" i="1"/>
  <c r="F1025" i="1"/>
  <c r="H1024" i="1"/>
  <c r="F1024" i="1"/>
  <c r="H1023" i="1"/>
  <c r="F1023" i="1"/>
  <c r="H1022" i="1"/>
  <c r="F1022" i="1"/>
  <c r="H1021" i="1"/>
  <c r="F1021" i="1"/>
  <c r="H1020" i="1"/>
  <c r="F1020" i="1"/>
  <c r="H1019" i="1"/>
  <c r="F1019" i="1"/>
  <c r="H1018" i="1"/>
  <c r="F1018" i="1"/>
  <c r="H1017" i="1"/>
  <c r="F1017" i="1"/>
  <c r="H1016" i="1"/>
  <c r="F1016" i="1"/>
  <c r="H1015" i="1"/>
  <c r="F1015" i="1"/>
  <c r="H1014" i="1"/>
  <c r="F1014" i="1"/>
  <c r="H1013" i="1"/>
  <c r="F1013" i="1"/>
  <c r="H1012" i="1"/>
  <c r="F1012" i="1"/>
  <c r="H1011" i="1"/>
  <c r="F1011" i="1"/>
  <c r="H1010" i="1"/>
  <c r="F1010" i="1"/>
  <c r="H1009" i="1"/>
  <c r="F1009" i="1"/>
  <c r="H1008" i="1"/>
  <c r="F1008" i="1"/>
  <c r="H1007" i="1"/>
  <c r="F1007" i="1"/>
  <c r="H1006" i="1"/>
  <c r="F1006" i="1"/>
  <c r="H1005" i="1"/>
  <c r="F1005" i="1"/>
  <c r="H1004" i="1"/>
  <c r="F1004" i="1"/>
  <c r="H1003" i="1"/>
  <c r="F1003" i="1"/>
  <c r="H1002" i="1"/>
  <c r="F1002" i="1"/>
  <c r="H1001" i="1"/>
  <c r="F1001" i="1"/>
  <c r="H1000" i="1"/>
  <c r="F1000" i="1"/>
  <c r="H999" i="1"/>
  <c r="F999" i="1"/>
  <c r="H998" i="1"/>
  <c r="F998" i="1"/>
  <c r="H997" i="1"/>
  <c r="F997" i="1"/>
  <c r="H996" i="1"/>
  <c r="F996" i="1"/>
  <c r="H995" i="1"/>
  <c r="F995" i="1"/>
  <c r="H994" i="1"/>
  <c r="F994" i="1"/>
  <c r="H993" i="1"/>
  <c r="F993" i="1"/>
  <c r="H992" i="1"/>
  <c r="F992" i="1"/>
  <c r="H991" i="1"/>
  <c r="F991" i="1"/>
  <c r="H990" i="1"/>
  <c r="F990" i="1"/>
  <c r="H989" i="1"/>
  <c r="F989" i="1"/>
  <c r="H988" i="1"/>
  <c r="F988" i="1"/>
  <c r="H987" i="1"/>
  <c r="F987" i="1"/>
  <c r="H986" i="1"/>
  <c r="F986" i="1"/>
  <c r="H985" i="1"/>
  <c r="F985" i="1"/>
  <c r="H984" i="1"/>
  <c r="F984" i="1"/>
  <c r="H983" i="1"/>
  <c r="F983" i="1"/>
  <c r="H982" i="1"/>
  <c r="F982" i="1"/>
  <c r="H981" i="1"/>
  <c r="F981" i="1"/>
  <c r="H980" i="1"/>
  <c r="F980" i="1"/>
  <c r="H979" i="1"/>
  <c r="F979" i="1"/>
  <c r="H978" i="1"/>
  <c r="F978" i="1"/>
  <c r="H977" i="1"/>
  <c r="F977" i="1"/>
  <c r="H976" i="1"/>
  <c r="F976" i="1"/>
  <c r="H975" i="1"/>
  <c r="F975" i="1"/>
  <c r="H974" i="1"/>
  <c r="F974" i="1"/>
  <c r="H973" i="1"/>
  <c r="F973" i="1"/>
  <c r="H972" i="1"/>
  <c r="F972" i="1"/>
  <c r="H971" i="1"/>
  <c r="F971" i="1"/>
  <c r="H970" i="1"/>
  <c r="F970" i="1"/>
  <c r="H969" i="1"/>
  <c r="F969" i="1"/>
  <c r="H968" i="1"/>
  <c r="F968" i="1"/>
  <c r="H967" i="1"/>
  <c r="F967" i="1"/>
  <c r="H966" i="1"/>
  <c r="F966" i="1"/>
  <c r="H965" i="1"/>
  <c r="F965" i="1"/>
  <c r="H964" i="1"/>
  <c r="F964" i="1"/>
  <c r="H963" i="1"/>
  <c r="F963" i="1"/>
  <c r="H962" i="1"/>
  <c r="F962" i="1"/>
  <c r="H961" i="1"/>
  <c r="F961" i="1"/>
  <c r="H960" i="1"/>
  <c r="F960" i="1"/>
  <c r="H959" i="1"/>
  <c r="F959" i="1"/>
  <c r="H958" i="1"/>
  <c r="F958" i="1"/>
  <c r="H957" i="1"/>
  <c r="F957" i="1"/>
  <c r="H956" i="1"/>
  <c r="F956" i="1"/>
  <c r="H955" i="1"/>
  <c r="F955" i="1"/>
  <c r="H954" i="1"/>
  <c r="F954" i="1"/>
  <c r="H953" i="1"/>
  <c r="F953" i="1"/>
  <c r="H952" i="1"/>
  <c r="F952" i="1"/>
  <c r="H951" i="1"/>
  <c r="F951" i="1"/>
  <c r="H950" i="1"/>
  <c r="F950" i="1"/>
  <c r="H949" i="1"/>
  <c r="F949" i="1"/>
  <c r="H948" i="1"/>
  <c r="F948" i="1"/>
  <c r="H947" i="1"/>
  <c r="F947" i="1"/>
  <c r="H946" i="1"/>
  <c r="F946" i="1"/>
  <c r="H945" i="1"/>
  <c r="F945" i="1"/>
  <c r="H944" i="1"/>
  <c r="F944" i="1"/>
  <c r="H943" i="1"/>
  <c r="F943" i="1"/>
  <c r="H942" i="1"/>
  <c r="F942" i="1"/>
  <c r="H941" i="1"/>
  <c r="F941" i="1"/>
  <c r="H940" i="1"/>
  <c r="F940" i="1"/>
  <c r="H939" i="1"/>
  <c r="F939" i="1"/>
  <c r="H938" i="1"/>
  <c r="F938" i="1"/>
  <c r="H937" i="1"/>
  <c r="F937" i="1"/>
  <c r="H936" i="1"/>
  <c r="F936" i="1"/>
  <c r="H935" i="1"/>
  <c r="F935" i="1"/>
  <c r="H934" i="1"/>
  <c r="F934" i="1"/>
  <c r="H933" i="1"/>
  <c r="F933" i="1"/>
  <c r="H932" i="1"/>
  <c r="F932" i="1"/>
  <c r="H931" i="1"/>
  <c r="F931" i="1"/>
  <c r="H930" i="1"/>
  <c r="F930" i="1"/>
  <c r="H929" i="1"/>
  <c r="F929" i="1"/>
  <c r="H928" i="1"/>
  <c r="F928" i="1"/>
  <c r="H927" i="1"/>
  <c r="F927" i="1"/>
  <c r="H926" i="1"/>
  <c r="F926" i="1"/>
  <c r="H925" i="1"/>
  <c r="F925" i="1"/>
  <c r="H924" i="1"/>
  <c r="F924" i="1"/>
  <c r="H923" i="1"/>
  <c r="F923" i="1"/>
  <c r="H922" i="1"/>
  <c r="F922" i="1"/>
  <c r="H921" i="1"/>
  <c r="F921" i="1"/>
  <c r="H920" i="1"/>
  <c r="F920" i="1"/>
  <c r="H919" i="1"/>
  <c r="F919" i="1"/>
  <c r="H918" i="1"/>
  <c r="F918" i="1"/>
  <c r="H917" i="1"/>
  <c r="F917" i="1"/>
  <c r="H916" i="1"/>
  <c r="F916" i="1"/>
  <c r="H915" i="1"/>
  <c r="F915" i="1"/>
  <c r="H914" i="1"/>
  <c r="F914" i="1"/>
  <c r="H913" i="1"/>
  <c r="F913" i="1"/>
  <c r="H912" i="1"/>
  <c r="F912" i="1"/>
  <c r="H911" i="1"/>
  <c r="F911" i="1"/>
  <c r="H910" i="1"/>
  <c r="F910" i="1"/>
  <c r="H909" i="1"/>
  <c r="F909" i="1"/>
  <c r="H908" i="1"/>
  <c r="F908" i="1"/>
  <c r="H907" i="1"/>
  <c r="F907" i="1"/>
  <c r="H906" i="1"/>
  <c r="F906" i="1"/>
  <c r="H905" i="1"/>
  <c r="F905" i="1"/>
  <c r="H904" i="1"/>
  <c r="F904" i="1"/>
  <c r="H903" i="1"/>
  <c r="F903" i="1"/>
  <c r="H902" i="1"/>
  <c r="F902" i="1"/>
  <c r="H901" i="1"/>
  <c r="F901" i="1"/>
  <c r="H900" i="1"/>
  <c r="F900" i="1"/>
  <c r="H899" i="1"/>
  <c r="F899" i="1"/>
  <c r="H898" i="1"/>
  <c r="F898" i="1"/>
  <c r="H897" i="1"/>
  <c r="F897" i="1"/>
  <c r="H896" i="1"/>
  <c r="F896" i="1"/>
  <c r="H895" i="1"/>
  <c r="F895" i="1"/>
  <c r="H894" i="1"/>
  <c r="F894" i="1"/>
  <c r="H893" i="1"/>
  <c r="F893" i="1"/>
  <c r="H892" i="1"/>
  <c r="F892" i="1"/>
  <c r="H891" i="1"/>
  <c r="F891" i="1"/>
  <c r="H890" i="1"/>
  <c r="F890" i="1"/>
  <c r="H889" i="1"/>
  <c r="F889" i="1"/>
  <c r="H888" i="1"/>
  <c r="F888" i="1"/>
  <c r="H887" i="1"/>
  <c r="F887" i="1"/>
  <c r="H886" i="1"/>
  <c r="F886" i="1"/>
  <c r="H885" i="1"/>
  <c r="F885" i="1"/>
  <c r="H884" i="1"/>
  <c r="F884" i="1"/>
  <c r="H883" i="1"/>
  <c r="F883" i="1"/>
  <c r="H882" i="1"/>
  <c r="F882" i="1"/>
  <c r="H881" i="1"/>
  <c r="F881" i="1"/>
  <c r="H880" i="1"/>
  <c r="F880" i="1"/>
  <c r="H879" i="1"/>
  <c r="F879" i="1"/>
  <c r="H878" i="1"/>
  <c r="F878" i="1"/>
  <c r="H877" i="1"/>
  <c r="F877" i="1"/>
  <c r="H876" i="1"/>
  <c r="F876" i="1"/>
  <c r="H875" i="1"/>
  <c r="F875" i="1"/>
  <c r="H874" i="1"/>
  <c r="F874" i="1"/>
  <c r="H873" i="1"/>
  <c r="F873" i="1"/>
  <c r="H872" i="1"/>
  <c r="F872" i="1"/>
  <c r="H871" i="1"/>
  <c r="F871" i="1"/>
  <c r="H870" i="1"/>
  <c r="F870" i="1"/>
  <c r="H869" i="1"/>
  <c r="F869" i="1"/>
  <c r="H868" i="1"/>
  <c r="F868" i="1"/>
  <c r="H867" i="1"/>
  <c r="F867" i="1"/>
  <c r="H866" i="1"/>
  <c r="F866" i="1"/>
  <c r="H865" i="1"/>
  <c r="F865" i="1"/>
  <c r="H864" i="1"/>
  <c r="F864" i="1"/>
  <c r="H863" i="1"/>
  <c r="F863" i="1"/>
  <c r="H862" i="1"/>
  <c r="F862" i="1"/>
  <c r="H861" i="1"/>
  <c r="F861" i="1"/>
  <c r="H860" i="1"/>
  <c r="F860" i="1"/>
  <c r="H859" i="1"/>
  <c r="F859" i="1"/>
  <c r="H858" i="1"/>
  <c r="F858" i="1"/>
  <c r="H857" i="1"/>
  <c r="F857" i="1"/>
  <c r="H856" i="1"/>
  <c r="F856" i="1"/>
  <c r="H855" i="1"/>
  <c r="F855" i="1"/>
  <c r="H854" i="1"/>
  <c r="F854" i="1"/>
  <c r="H853" i="1"/>
  <c r="F853" i="1"/>
  <c r="H852" i="1"/>
  <c r="F852" i="1"/>
  <c r="H851" i="1"/>
  <c r="F851" i="1"/>
  <c r="H850" i="1"/>
  <c r="F850" i="1"/>
  <c r="H849" i="1"/>
  <c r="F849" i="1"/>
  <c r="H848" i="1"/>
  <c r="F848" i="1"/>
  <c r="H847" i="1"/>
  <c r="F847" i="1"/>
  <c r="H846" i="1"/>
  <c r="F846" i="1"/>
  <c r="H845" i="1"/>
  <c r="F845" i="1"/>
  <c r="H844" i="1"/>
  <c r="F844" i="1"/>
  <c r="H843" i="1"/>
  <c r="F843" i="1"/>
  <c r="H842" i="1"/>
  <c r="F842" i="1"/>
  <c r="H841" i="1"/>
  <c r="F841" i="1"/>
  <c r="H840" i="1"/>
  <c r="F840" i="1"/>
  <c r="H839" i="1"/>
  <c r="F839" i="1"/>
  <c r="H838" i="1"/>
  <c r="F838" i="1"/>
  <c r="H837" i="1"/>
  <c r="F837" i="1"/>
  <c r="H836" i="1"/>
  <c r="F836" i="1"/>
  <c r="H835" i="1"/>
  <c r="F835" i="1"/>
  <c r="H834" i="1"/>
  <c r="F834" i="1"/>
  <c r="H833" i="1"/>
  <c r="F833" i="1"/>
  <c r="H832" i="1"/>
  <c r="F832" i="1"/>
  <c r="H831" i="1"/>
  <c r="F831" i="1"/>
  <c r="H830" i="1"/>
  <c r="F830" i="1"/>
  <c r="H829" i="1"/>
  <c r="F829" i="1"/>
  <c r="H828" i="1"/>
  <c r="F828" i="1"/>
  <c r="H827" i="1"/>
  <c r="F827" i="1"/>
  <c r="H826" i="1"/>
  <c r="F826" i="1"/>
  <c r="H825" i="1"/>
  <c r="F825" i="1"/>
  <c r="H824" i="1"/>
  <c r="F824" i="1"/>
  <c r="H823" i="1"/>
  <c r="F823" i="1"/>
  <c r="H822" i="1"/>
  <c r="F822" i="1"/>
  <c r="H821" i="1"/>
  <c r="F821" i="1"/>
  <c r="H820" i="1"/>
  <c r="F820" i="1"/>
  <c r="H819" i="1"/>
  <c r="F819" i="1"/>
  <c r="H818" i="1"/>
  <c r="F818" i="1"/>
  <c r="H817" i="1"/>
  <c r="F817" i="1"/>
  <c r="H816" i="1"/>
  <c r="F816" i="1"/>
  <c r="H815" i="1"/>
  <c r="F815" i="1"/>
  <c r="H814" i="1"/>
  <c r="F814" i="1"/>
  <c r="H813" i="1"/>
  <c r="F813" i="1"/>
  <c r="H812" i="1"/>
  <c r="F812" i="1"/>
  <c r="H811" i="1"/>
  <c r="F811" i="1"/>
  <c r="H810" i="1"/>
  <c r="F810" i="1"/>
  <c r="H809" i="1"/>
  <c r="F809" i="1"/>
  <c r="H808" i="1"/>
  <c r="F808" i="1"/>
  <c r="H807" i="1"/>
  <c r="F807" i="1"/>
  <c r="H806" i="1"/>
  <c r="F806" i="1"/>
  <c r="H805" i="1"/>
  <c r="F805" i="1"/>
  <c r="H804" i="1"/>
  <c r="F804" i="1"/>
  <c r="H803" i="1"/>
  <c r="F803" i="1"/>
  <c r="H802" i="1"/>
  <c r="F802" i="1"/>
  <c r="H801" i="1"/>
  <c r="F801" i="1"/>
  <c r="H800" i="1"/>
  <c r="F800" i="1"/>
  <c r="H799" i="1"/>
  <c r="F799" i="1"/>
  <c r="H798" i="1"/>
  <c r="F798" i="1"/>
  <c r="H797" i="1"/>
  <c r="F797" i="1"/>
  <c r="H796" i="1"/>
  <c r="F796" i="1"/>
  <c r="H795" i="1"/>
  <c r="F795" i="1"/>
  <c r="H794" i="1"/>
  <c r="F794" i="1"/>
  <c r="H793" i="1"/>
  <c r="F793" i="1"/>
  <c r="H792" i="1"/>
  <c r="F792" i="1"/>
  <c r="H791" i="1"/>
  <c r="F791" i="1"/>
  <c r="H790" i="1"/>
  <c r="F790" i="1"/>
  <c r="H789" i="1"/>
  <c r="F789" i="1"/>
  <c r="H788" i="1"/>
  <c r="F788" i="1"/>
  <c r="H787" i="1"/>
  <c r="F787" i="1"/>
  <c r="H786" i="1"/>
  <c r="F786" i="1"/>
  <c r="H785" i="1"/>
  <c r="F785" i="1"/>
  <c r="H784" i="1"/>
  <c r="F784" i="1"/>
  <c r="H783" i="1"/>
  <c r="F783" i="1"/>
  <c r="H782" i="1"/>
  <c r="F782" i="1"/>
  <c r="H781" i="1"/>
  <c r="F781" i="1"/>
  <c r="H780" i="1"/>
  <c r="F780" i="1"/>
  <c r="H779" i="1"/>
  <c r="F779" i="1"/>
  <c r="H778" i="1"/>
  <c r="F778" i="1"/>
  <c r="H777" i="1"/>
  <c r="F777" i="1"/>
  <c r="H776" i="1"/>
  <c r="F776" i="1"/>
  <c r="H775" i="1"/>
  <c r="F775" i="1"/>
  <c r="H774" i="1"/>
  <c r="F774" i="1"/>
  <c r="H773" i="1"/>
  <c r="F773" i="1"/>
  <c r="H772" i="1"/>
  <c r="F772" i="1"/>
  <c r="H771" i="1"/>
  <c r="F771" i="1"/>
  <c r="H770" i="1"/>
  <c r="F770" i="1"/>
  <c r="H769" i="1"/>
  <c r="F769" i="1"/>
  <c r="H768" i="1"/>
  <c r="F768" i="1"/>
  <c r="H767" i="1"/>
  <c r="F767" i="1"/>
  <c r="H766" i="1"/>
  <c r="F766" i="1"/>
  <c r="H765" i="1"/>
  <c r="F765" i="1"/>
  <c r="H764" i="1"/>
  <c r="F764" i="1"/>
  <c r="H763" i="1"/>
  <c r="F763" i="1"/>
  <c r="H762" i="1"/>
  <c r="F762" i="1"/>
  <c r="H761" i="1"/>
  <c r="F761" i="1"/>
  <c r="H760" i="1"/>
  <c r="F760" i="1"/>
  <c r="H759" i="1"/>
  <c r="F759" i="1"/>
  <c r="H758" i="1"/>
  <c r="F758" i="1"/>
  <c r="H757" i="1"/>
  <c r="F757" i="1"/>
  <c r="H756" i="1"/>
  <c r="F756" i="1"/>
  <c r="H755" i="1"/>
  <c r="F755" i="1"/>
  <c r="H754" i="1"/>
  <c r="F754" i="1"/>
  <c r="H753" i="1"/>
  <c r="F753" i="1"/>
  <c r="H752" i="1"/>
  <c r="F752" i="1"/>
  <c r="H751" i="1"/>
  <c r="F751" i="1"/>
  <c r="H750" i="1"/>
  <c r="F750" i="1"/>
  <c r="H749" i="1"/>
  <c r="F749" i="1"/>
  <c r="H748" i="1"/>
  <c r="F748" i="1"/>
  <c r="H747" i="1"/>
  <c r="F747" i="1"/>
  <c r="H746" i="1"/>
  <c r="F746" i="1"/>
  <c r="H745" i="1"/>
  <c r="F745" i="1"/>
  <c r="H744" i="1"/>
  <c r="F744" i="1"/>
  <c r="H743" i="1"/>
  <c r="F743" i="1"/>
  <c r="H742" i="1"/>
  <c r="F742" i="1"/>
  <c r="H741" i="1"/>
  <c r="F741" i="1"/>
  <c r="H740" i="1"/>
  <c r="F740" i="1"/>
  <c r="H739" i="1"/>
  <c r="F739" i="1"/>
  <c r="H738" i="1"/>
  <c r="F738" i="1"/>
  <c r="H737" i="1"/>
  <c r="F737" i="1"/>
  <c r="H736" i="1"/>
  <c r="F736" i="1"/>
  <c r="H735" i="1"/>
  <c r="F735" i="1"/>
  <c r="H734" i="1"/>
  <c r="F734" i="1"/>
  <c r="H733" i="1"/>
  <c r="F733" i="1"/>
  <c r="H732" i="1"/>
  <c r="F732" i="1"/>
  <c r="H731" i="1"/>
  <c r="F731" i="1"/>
  <c r="H730" i="1"/>
  <c r="F730" i="1"/>
  <c r="H729" i="1"/>
  <c r="F729" i="1"/>
  <c r="H728" i="1"/>
  <c r="F728" i="1"/>
  <c r="H727" i="1"/>
  <c r="F727" i="1"/>
  <c r="H726" i="1"/>
  <c r="F726" i="1"/>
  <c r="H725" i="1"/>
  <c r="F725" i="1"/>
  <c r="H724" i="1"/>
  <c r="F724" i="1"/>
  <c r="H723" i="1"/>
  <c r="F723" i="1"/>
  <c r="H722" i="1"/>
  <c r="F722" i="1"/>
  <c r="H721" i="1"/>
  <c r="F721" i="1"/>
  <c r="H720" i="1"/>
  <c r="F720" i="1"/>
  <c r="H719" i="1"/>
  <c r="F719" i="1"/>
  <c r="H718" i="1"/>
  <c r="F718" i="1"/>
  <c r="H717" i="1"/>
  <c r="F717" i="1"/>
  <c r="H716" i="1"/>
  <c r="F716" i="1"/>
  <c r="H715" i="1"/>
  <c r="F715" i="1"/>
  <c r="H714" i="1"/>
  <c r="F714" i="1"/>
  <c r="H713" i="1"/>
  <c r="F713" i="1"/>
  <c r="H712" i="1"/>
  <c r="F712" i="1"/>
  <c r="H711" i="1"/>
  <c r="F711" i="1"/>
  <c r="H710" i="1"/>
  <c r="F710" i="1"/>
  <c r="H709" i="1"/>
  <c r="F709" i="1"/>
  <c r="H708" i="1"/>
  <c r="F708" i="1"/>
  <c r="H707" i="1"/>
  <c r="F707" i="1"/>
  <c r="H706" i="1"/>
  <c r="F706" i="1"/>
  <c r="H705" i="1"/>
  <c r="F705" i="1"/>
  <c r="H704" i="1"/>
  <c r="F704" i="1"/>
  <c r="H703" i="1"/>
  <c r="F703" i="1"/>
  <c r="H702" i="1"/>
  <c r="F702" i="1"/>
  <c r="H701" i="1"/>
  <c r="F701" i="1"/>
  <c r="H700" i="1"/>
  <c r="F700" i="1"/>
  <c r="H699" i="1"/>
  <c r="F699" i="1"/>
  <c r="H698" i="1"/>
  <c r="F698" i="1"/>
  <c r="H697" i="1"/>
  <c r="F697" i="1"/>
  <c r="H696" i="1"/>
  <c r="F696" i="1"/>
  <c r="H695" i="1"/>
  <c r="F695" i="1"/>
  <c r="H694" i="1"/>
  <c r="F694" i="1"/>
  <c r="H693" i="1"/>
  <c r="F693" i="1"/>
  <c r="H692" i="1"/>
  <c r="F692" i="1"/>
  <c r="H691" i="1"/>
  <c r="F691" i="1"/>
  <c r="H690" i="1"/>
  <c r="F690" i="1"/>
  <c r="H689" i="1"/>
  <c r="F689" i="1"/>
  <c r="H688" i="1"/>
  <c r="F688" i="1"/>
  <c r="H687" i="1"/>
  <c r="F687" i="1"/>
  <c r="H686" i="1"/>
  <c r="F686" i="1"/>
  <c r="H685" i="1"/>
  <c r="F685" i="1"/>
  <c r="H684" i="1"/>
  <c r="F684" i="1"/>
  <c r="H683" i="1"/>
  <c r="F683" i="1"/>
  <c r="H682" i="1"/>
  <c r="F682" i="1"/>
  <c r="H681" i="1"/>
  <c r="F681" i="1"/>
  <c r="H680" i="1"/>
  <c r="F680" i="1"/>
  <c r="H679" i="1"/>
  <c r="F679" i="1"/>
  <c r="H678" i="1"/>
  <c r="F678" i="1"/>
  <c r="H677" i="1"/>
  <c r="F677" i="1"/>
  <c r="H676" i="1"/>
  <c r="F676" i="1"/>
  <c r="H675" i="1"/>
  <c r="F675" i="1"/>
  <c r="H674" i="1"/>
  <c r="F674" i="1"/>
  <c r="H673" i="1"/>
  <c r="F673" i="1"/>
  <c r="H672" i="1"/>
  <c r="F672" i="1"/>
  <c r="H671" i="1"/>
  <c r="F671" i="1"/>
  <c r="H670" i="1"/>
  <c r="F670" i="1"/>
  <c r="H669" i="1"/>
  <c r="F669" i="1"/>
  <c r="H668" i="1"/>
  <c r="F668" i="1"/>
  <c r="H667" i="1"/>
  <c r="F667" i="1"/>
  <c r="H666" i="1"/>
  <c r="F666" i="1"/>
  <c r="H665" i="1"/>
  <c r="F665" i="1"/>
  <c r="H664" i="1"/>
  <c r="F664" i="1"/>
  <c r="H663" i="1"/>
  <c r="F663" i="1"/>
  <c r="H662" i="1"/>
  <c r="F662" i="1"/>
  <c r="H661" i="1"/>
  <c r="F661" i="1"/>
  <c r="H660" i="1"/>
  <c r="F660" i="1"/>
  <c r="H659" i="1"/>
  <c r="F659" i="1"/>
  <c r="H658" i="1"/>
  <c r="F658" i="1"/>
  <c r="H657" i="1"/>
  <c r="F657" i="1"/>
  <c r="H656" i="1"/>
  <c r="F656" i="1"/>
  <c r="H655" i="1"/>
  <c r="F655" i="1"/>
  <c r="H654" i="1"/>
  <c r="F654" i="1"/>
  <c r="H653" i="1"/>
  <c r="F653" i="1"/>
  <c r="H652" i="1"/>
  <c r="F652" i="1"/>
  <c r="H651" i="1"/>
  <c r="F651" i="1"/>
  <c r="H650" i="1"/>
  <c r="F650" i="1"/>
  <c r="H649" i="1"/>
  <c r="F649" i="1"/>
  <c r="H648" i="1"/>
  <c r="F648" i="1"/>
  <c r="H647" i="1"/>
  <c r="F647" i="1"/>
  <c r="H646" i="1"/>
  <c r="F646" i="1"/>
  <c r="H645" i="1"/>
  <c r="F645" i="1"/>
  <c r="H644" i="1"/>
  <c r="F644" i="1"/>
  <c r="H643" i="1"/>
  <c r="F643" i="1"/>
  <c r="H642" i="1"/>
  <c r="F642" i="1"/>
  <c r="H641" i="1"/>
  <c r="F641" i="1"/>
  <c r="H640" i="1"/>
  <c r="F640" i="1"/>
  <c r="H639" i="1"/>
  <c r="F639" i="1"/>
  <c r="H638" i="1"/>
  <c r="F638" i="1"/>
  <c r="H637" i="1"/>
  <c r="F637" i="1"/>
  <c r="H636" i="1"/>
  <c r="F636" i="1"/>
  <c r="H635" i="1"/>
  <c r="F635" i="1"/>
  <c r="H634" i="1"/>
  <c r="F634" i="1"/>
  <c r="H633" i="1"/>
  <c r="F633" i="1"/>
  <c r="H632" i="1"/>
  <c r="F632" i="1"/>
  <c r="H631" i="1"/>
  <c r="F631" i="1"/>
  <c r="H630" i="1"/>
  <c r="F630" i="1"/>
  <c r="H629" i="1"/>
  <c r="F629" i="1"/>
  <c r="H628" i="1"/>
  <c r="F628" i="1"/>
  <c r="H627" i="1"/>
  <c r="F627" i="1"/>
  <c r="H626" i="1"/>
  <c r="F626" i="1"/>
  <c r="H625" i="1"/>
  <c r="F625" i="1"/>
  <c r="H624" i="1"/>
  <c r="F624" i="1"/>
  <c r="H623" i="1"/>
  <c r="F623" i="1"/>
  <c r="H622" i="1"/>
  <c r="F622" i="1"/>
  <c r="H621" i="1"/>
  <c r="F621" i="1"/>
  <c r="H620" i="1"/>
  <c r="F620" i="1"/>
  <c r="H619" i="1"/>
  <c r="F619" i="1"/>
  <c r="H618" i="1"/>
  <c r="F618" i="1"/>
  <c r="H617" i="1"/>
  <c r="F617" i="1"/>
  <c r="H616" i="1"/>
  <c r="F616" i="1"/>
  <c r="H615" i="1"/>
  <c r="F615" i="1"/>
  <c r="H614" i="1"/>
  <c r="F614" i="1"/>
  <c r="H613" i="1"/>
  <c r="F613" i="1"/>
  <c r="H612" i="1"/>
  <c r="F612" i="1"/>
  <c r="H611" i="1"/>
  <c r="F611" i="1"/>
  <c r="H610" i="1"/>
  <c r="F610" i="1"/>
  <c r="H609" i="1"/>
  <c r="F609" i="1"/>
  <c r="H608" i="1"/>
  <c r="F608" i="1"/>
  <c r="H607" i="1"/>
  <c r="F607" i="1"/>
  <c r="H606" i="1"/>
  <c r="F606" i="1"/>
  <c r="H605" i="1"/>
  <c r="F605" i="1"/>
  <c r="H604" i="1"/>
  <c r="F604" i="1"/>
  <c r="H603" i="1"/>
  <c r="F603" i="1"/>
  <c r="H602" i="1"/>
  <c r="F602" i="1"/>
  <c r="H601" i="1"/>
  <c r="F601" i="1"/>
  <c r="H600" i="1"/>
  <c r="F600" i="1"/>
  <c r="H599" i="1"/>
  <c r="F599" i="1"/>
  <c r="H598" i="1"/>
  <c r="F598" i="1"/>
  <c r="H597" i="1"/>
  <c r="F597" i="1"/>
  <c r="H596" i="1"/>
  <c r="F596" i="1"/>
  <c r="H595" i="1"/>
  <c r="F595" i="1"/>
  <c r="H594" i="1"/>
  <c r="F594" i="1"/>
  <c r="H593" i="1"/>
  <c r="F593" i="1"/>
  <c r="H592" i="1"/>
  <c r="F592" i="1"/>
  <c r="H591" i="1"/>
  <c r="F591" i="1"/>
  <c r="H590" i="1"/>
  <c r="F590" i="1"/>
  <c r="H589" i="1"/>
  <c r="F589" i="1"/>
  <c r="H588" i="1"/>
  <c r="F588" i="1"/>
  <c r="H587" i="1"/>
  <c r="F587" i="1"/>
  <c r="H586" i="1"/>
  <c r="F586" i="1"/>
  <c r="H585" i="1"/>
  <c r="F585" i="1"/>
  <c r="H584" i="1"/>
  <c r="F584" i="1"/>
  <c r="H583" i="1"/>
  <c r="F583" i="1"/>
  <c r="H582" i="1"/>
  <c r="F582" i="1"/>
  <c r="H581" i="1"/>
  <c r="F581" i="1"/>
  <c r="H580" i="1"/>
  <c r="F580" i="1"/>
  <c r="H579" i="1"/>
  <c r="F579" i="1"/>
  <c r="H578" i="1"/>
  <c r="F578" i="1"/>
  <c r="H577" i="1"/>
  <c r="F577" i="1"/>
  <c r="H576" i="1"/>
  <c r="F576" i="1"/>
  <c r="H575" i="1"/>
  <c r="F575" i="1"/>
  <c r="H574" i="1"/>
  <c r="F574" i="1"/>
  <c r="H573" i="1"/>
  <c r="F573" i="1"/>
  <c r="H572" i="1"/>
  <c r="F572" i="1"/>
  <c r="H571" i="1"/>
  <c r="F571" i="1"/>
  <c r="H570" i="1"/>
  <c r="F570" i="1"/>
  <c r="H569" i="1"/>
  <c r="F569" i="1"/>
  <c r="H568" i="1"/>
  <c r="F568" i="1"/>
  <c r="H567" i="1"/>
  <c r="F567" i="1"/>
  <c r="H566" i="1"/>
  <c r="F566" i="1"/>
  <c r="H565" i="1"/>
  <c r="F565" i="1"/>
  <c r="H564" i="1"/>
  <c r="F564" i="1"/>
  <c r="H563" i="1"/>
  <c r="F563" i="1"/>
  <c r="H562" i="1"/>
  <c r="F562" i="1"/>
  <c r="H561" i="1"/>
  <c r="F561" i="1"/>
  <c r="H560" i="1"/>
  <c r="F560" i="1"/>
  <c r="H559" i="1"/>
  <c r="F559" i="1"/>
  <c r="H558" i="1"/>
  <c r="F558" i="1"/>
  <c r="H557" i="1"/>
  <c r="F557" i="1"/>
  <c r="H556" i="1"/>
  <c r="F556" i="1"/>
  <c r="H555" i="1"/>
  <c r="F555" i="1"/>
  <c r="H554" i="1"/>
  <c r="F554" i="1"/>
  <c r="H553" i="1"/>
  <c r="F553" i="1"/>
  <c r="H552" i="1"/>
  <c r="F552" i="1"/>
  <c r="H551" i="1"/>
  <c r="F551" i="1"/>
  <c r="H550" i="1"/>
  <c r="F550" i="1"/>
  <c r="H549" i="1"/>
  <c r="F549" i="1"/>
  <c r="H548" i="1"/>
  <c r="F548" i="1"/>
  <c r="H547" i="1"/>
  <c r="F547" i="1"/>
  <c r="H546" i="1"/>
  <c r="F546" i="1"/>
  <c r="H545" i="1"/>
  <c r="F545" i="1"/>
  <c r="H544" i="1"/>
  <c r="F544" i="1"/>
  <c r="H543" i="1"/>
  <c r="F543" i="1"/>
  <c r="H542" i="1"/>
  <c r="F542" i="1"/>
  <c r="H541" i="1"/>
  <c r="F541" i="1"/>
  <c r="H540" i="1"/>
  <c r="F540" i="1"/>
  <c r="H539" i="1"/>
  <c r="F539" i="1"/>
  <c r="H538" i="1"/>
  <c r="F538" i="1"/>
  <c r="H537" i="1"/>
  <c r="F537" i="1"/>
  <c r="H536" i="1"/>
  <c r="F536" i="1"/>
  <c r="H535" i="1"/>
  <c r="F535" i="1"/>
  <c r="H534" i="1"/>
  <c r="F534" i="1"/>
  <c r="H533" i="1"/>
  <c r="F533" i="1"/>
  <c r="H532" i="1"/>
  <c r="F532" i="1"/>
  <c r="H531" i="1"/>
  <c r="F531" i="1"/>
  <c r="H530" i="1"/>
  <c r="F530" i="1"/>
  <c r="H529" i="1"/>
  <c r="F529" i="1"/>
  <c r="H528" i="1"/>
  <c r="F528" i="1"/>
  <c r="H527" i="1"/>
  <c r="F527" i="1"/>
  <c r="H526" i="1"/>
  <c r="F526" i="1"/>
  <c r="H525" i="1"/>
  <c r="F525" i="1"/>
  <c r="H524" i="1"/>
  <c r="F524" i="1"/>
  <c r="H523" i="1"/>
  <c r="F523" i="1"/>
  <c r="H522" i="1"/>
  <c r="F522" i="1"/>
  <c r="H521" i="1"/>
  <c r="F521" i="1"/>
  <c r="H520" i="1"/>
  <c r="F520" i="1"/>
  <c r="H519" i="1"/>
  <c r="F519" i="1"/>
  <c r="H518" i="1"/>
  <c r="F518" i="1"/>
  <c r="H517" i="1"/>
  <c r="F517" i="1"/>
  <c r="H516" i="1"/>
  <c r="F516" i="1"/>
  <c r="H515" i="1"/>
  <c r="F515" i="1"/>
  <c r="H514" i="1"/>
  <c r="F514" i="1"/>
  <c r="H513" i="1"/>
  <c r="F513" i="1"/>
  <c r="H512" i="1"/>
  <c r="F512" i="1"/>
  <c r="H511" i="1"/>
  <c r="F511" i="1"/>
  <c r="H510" i="1"/>
  <c r="F510" i="1"/>
  <c r="H509" i="1"/>
  <c r="F509" i="1"/>
  <c r="H508" i="1"/>
  <c r="F508" i="1"/>
  <c r="H507" i="1"/>
  <c r="F507" i="1"/>
  <c r="H506" i="1"/>
  <c r="F506" i="1"/>
  <c r="H505" i="1"/>
  <c r="F505" i="1"/>
  <c r="H504" i="1"/>
  <c r="F504" i="1"/>
  <c r="H503" i="1"/>
  <c r="F503" i="1"/>
  <c r="H502" i="1"/>
  <c r="F502" i="1"/>
  <c r="H501" i="1"/>
  <c r="F501" i="1"/>
  <c r="H500" i="1"/>
  <c r="F500" i="1"/>
  <c r="H499" i="1"/>
  <c r="F499" i="1"/>
  <c r="H498" i="1"/>
  <c r="F498" i="1"/>
  <c r="H497" i="1"/>
  <c r="F497" i="1"/>
  <c r="H496" i="1"/>
  <c r="F496" i="1"/>
  <c r="H495" i="1"/>
  <c r="F495" i="1"/>
  <c r="H494" i="1"/>
  <c r="F494" i="1"/>
  <c r="H493" i="1"/>
  <c r="F493" i="1"/>
  <c r="H492" i="1"/>
  <c r="F492" i="1"/>
  <c r="H491" i="1"/>
  <c r="F491" i="1"/>
  <c r="H490" i="1"/>
  <c r="F490" i="1"/>
  <c r="H489" i="1"/>
  <c r="F489" i="1"/>
  <c r="H488" i="1"/>
  <c r="F488" i="1"/>
  <c r="H487" i="1"/>
  <c r="F487" i="1"/>
  <c r="H486" i="1"/>
  <c r="F486" i="1"/>
  <c r="H485" i="1"/>
  <c r="F485" i="1"/>
  <c r="H484" i="1"/>
  <c r="F484" i="1"/>
  <c r="H483" i="1"/>
  <c r="F483" i="1"/>
  <c r="H482" i="1"/>
  <c r="F482" i="1"/>
  <c r="H481" i="1"/>
  <c r="F481" i="1"/>
  <c r="H480" i="1"/>
  <c r="F480" i="1"/>
  <c r="H479" i="1"/>
  <c r="F479" i="1"/>
  <c r="H478" i="1"/>
  <c r="F478" i="1"/>
  <c r="H477" i="1"/>
  <c r="F477" i="1"/>
  <c r="H476" i="1"/>
  <c r="F476" i="1"/>
  <c r="H475" i="1"/>
  <c r="F475" i="1"/>
  <c r="H474" i="1"/>
  <c r="F474" i="1"/>
  <c r="H473" i="1"/>
  <c r="F473" i="1"/>
  <c r="H472" i="1"/>
  <c r="F472" i="1"/>
  <c r="H471" i="1"/>
  <c r="F471" i="1"/>
  <c r="H470" i="1"/>
  <c r="F470" i="1"/>
  <c r="H469" i="1"/>
  <c r="F469" i="1"/>
  <c r="H468" i="1"/>
  <c r="F468" i="1"/>
  <c r="H467" i="1"/>
  <c r="F467" i="1"/>
  <c r="H466" i="1"/>
  <c r="F466" i="1"/>
  <c r="H465" i="1"/>
  <c r="F465" i="1"/>
  <c r="H464" i="1"/>
  <c r="F464" i="1"/>
  <c r="H463" i="1"/>
  <c r="F463" i="1"/>
  <c r="H462" i="1"/>
  <c r="F462" i="1"/>
  <c r="H461" i="1"/>
  <c r="F461" i="1"/>
  <c r="H460" i="1"/>
  <c r="F460" i="1"/>
  <c r="H459" i="1"/>
  <c r="F459" i="1"/>
  <c r="H458" i="1"/>
  <c r="F458" i="1"/>
  <c r="H457" i="1"/>
  <c r="F457" i="1"/>
  <c r="H456" i="1"/>
  <c r="F456" i="1"/>
  <c r="H455" i="1"/>
  <c r="F455" i="1"/>
  <c r="H454" i="1"/>
  <c r="F454" i="1"/>
  <c r="H453" i="1"/>
  <c r="F453" i="1"/>
  <c r="H452" i="1"/>
  <c r="F452" i="1"/>
  <c r="H451" i="1"/>
  <c r="F451" i="1"/>
  <c r="H450" i="1"/>
  <c r="F450" i="1"/>
  <c r="H449" i="1"/>
  <c r="F449" i="1"/>
  <c r="H448" i="1"/>
  <c r="F448" i="1"/>
  <c r="H447" i="1"/>
  <c r="F447" i="1"/>
  <c r="H446" i="1"/>
  <c r="F446" i="1"/>
  <c r="H445" i="1"/>
  <c r="F445" i="1"/>
  <c r="H444" i="1"/>
  <c r="F444" i="1"/>
  <c r="H443" i="1"/>
  <c r="F443" i="1"/>
  <c r="H442" i="1"/>
  <c r="F442" i="1"/>
  <c r="H441" i="1"/>
  <c r="F441" i="1"/>
  <c r="H440" i="1"/>
  <c r="F440" i="1"/>
  <c r="H439" i="1"/>
  <c r="F439" i="1"/>
  <c r="H438" i="1"/>
  <c r="F438" i="1"/>
  <c r="H437" i="1"/>
  <c r="F437" i="1"/>
  <c r="H436" i="1"/>
  <c r="F436" i="1"/>
  <c r="H435" i="1"/>
  <c r="F435" i="1"/>
  <c r="H434" i="1"/>
  <c r="F434" i="1"/>
  <c r="H433" i="1"/>
  <c r="F433" i="1"/>
  <c r="H432" i="1"/>
  <c r="F432" i="1"/>
  <c r="H431" i="1"/>
  <c r="F431" i="1"/>
  <c r="H430" i="1"/>
  <c r="F430" i="1"/>
  <c r="H429" i="1"/>
  <c r="F429" i="1"/>
  <c r="H428" i="1"/>
  <c r="F428" i="1"/>
  <c r="H427" i="1"/>
  <c r="F427" i="1"/>
  <c r="H426" i="1"/>
  <c r="F426" i="1"/>
  <c r="H425" i="1"/>
  <c r="F425" i="1"/>
  <c r="H424" i="1"/>
  <c r="F424" i="1"/>
  <c r="H423" i="1"/>
  <c r="F423" i="1"/>
  <c r="H422" i="1"/>
  <c r="F422" i="1"/>
  <c r="H421" i="1"/>
  <c r="F421" i="1"/>
  <c r="H420" i="1"/>
  <c r="F420" i="1"/>
  <c r="H419" i="1"/>
  <c r="F419" i="1"/>
  <c r="H418" i="1"/>
  <c r="F418" i="1"/>
  <c r="H417" i="1"/>
  <c r="F417" i="1"/>
  <c r="H416" i="1"/>
  <c r="F416" i="1"/>
  <c r="H415" i="1"/>
  <c r="F415" i="1"/>
  <c r="H414" i="1"/>
  <c r="F414" i="1"/>
  <c r="H413" i="1"/>
  <c r="F413" i="1"/>
  <c r="H412" i="1"/>
  <c r="F412" i="1"/>
  <c r="H411" i="1"/>
  <c r="F411" i="1"/>
  <c r="H410" i="1"/>
  <c r="F410" i="1"/>
  <c r="H409" i="1"/>
  <c r="F409" i="1"/>
  <c r="H408" i="1"/>
  <c r="F408" i="1"/>
  <c r="H407" i="1"/>
  <c r="F407" i="1"/>
  <c r="H406" i="1"/>
  <c r="F406" i="1"/>
  <c r="H405" i="1"/>
  <c r="F405" i="1"/>
  <c r="H404" i="1"/>
  <c r="F404" i="1"/>
  <c r="H403" i="1"/>
  <c r="F403" i="1"/>
  <c r="H402" i="1"/>
  <c r="F402" i="1"/>
  <c r="H401" i="1"/>
  <c r="F401" i="1"/>
  <c r="H400" i="1"/>
  <c r="F400" i="1"/>
  <c r="H399" i="1"/>
  <c r="F399" i="1"/>
  <c r="H398" i="1"/>
  <c r="F398" i="1"/>
  <c r="H397" i="1"/>
  <c r="F397" i="1"/>
  <c r="H396" i="1"/>
  <c r="F396" i="1"/>
  <c r="H395" i="1"/>
  <c r="F395" i="1"/>
  <c r="H394" i="1"/>
  <c r="F394" i="1"/>
  <c r="H393" i="1"/>
  <c r="F393" i="1"/>
  <c r="H392" i="1"/>
  <c r="F392" i="1"/>
  <c r="H391" i="1"/>
  <c r="F391" i="1"/>
  <c r="H390" i="1"/>
  <c r="F390" i="1"/>
  <c r="H389" i="1"/>
  <c r="F389" i="1"/>
  <c r="H388" i="1"/>
  <c r="F388" i="1"/>
  <c r="H387" i="1"/>
  <c r="F387" i="1"/>
  <c r="H386" i="1"/>
  <c r="F386" i="1"/>
  <c r="H385" i="1"/>
  <c r="F385" i="1"/>
  <c r="H384" i="1"/>
  <c r="F384" i="1"/>
  <c r="H383" i="1"/>
  <c r="F383" i="1"/>
  <c r="H382" i="1"/>
  <c r="F382" i="1"/>
  <c r="H381" i="1"/>
  <c r="F381" i="1"/>
  <c r="H380" i="1"/>
  <c r="F380" i="1"/>
  <c r="H379" i="1"/>
  <c r="F379" i="1"/>
  <c r="H378" i="1"/>
  <c r="F378" i="1"/>
  <c r="H377" i="1"/>
  <c r="F377" i="1"/>
  <c r="H376" i="1"/>
  <c r="F376" i="1"/>
  <c r="H375" i="1"/>
  <c r="F375" i="1"/>
  <c r="H374" i="1"/>
  <c r="F374" i="1"/>
  <c r="H373" i="1"/>
  <c r="F373" i="1"/>
  <c r="H372" i="1"/>
  <c r="F372" i="1"/>
  <c r="H371" i="1"/>
  <c r="F371" i="1"/>
  <c r="H370" i="1"/>
  <c r="F370" i="1"/>
  <c r="H369" i="1"/>
  <c r="F369" i="1"/>
  <c r="H368" i="1"/>
  <c r="F368" i="1"/>
  <c r="H367" i="1"/>
  <c r="F367" i="1"/>
  <c r="H366" i="1"/>
  <c r="F366" i="1"/>
  <c r="H365" i="1"/>
  <c r="F365" i="1"/>
  <c r="H364" i="1"/>
  <c r="F364" i="1"/>
  <c r="H363" i="1"/>
  <c r="F363" i="1"/>
  <c r="H362" i="1"/>
  <c r="F362" i="1"/>
  <c r="H361" i="1"/>
  <c r="F361" i="1"/>
  <c r="H360" i="1"/>
  <c r="F360" i="1"/>
  <c r="H359" i="1"/>
  <c r="F359" i="1"/>
  <c r="H358" i="1"/>
  <c r="F358" i="1"/>
  <c r="H357" i="1"/>
  <c r="F357" i="1"/>
  <c r="H356" i="1"/>
  <c r="F356" i="1"/>
  <c r="H355" i="1"/>
  <c r="F355" i="1"/>
  <c r="H354" i="1"/>
  <c r="F354" i="1"/>
  <c r="H353" i="1"/>
  <c r="F353" i="1"/>
  <c r="H352" i="1"/>
  <c r="F352" i="1"/>
  <c r="H351" i="1"/>
  <c r="F351" i="1"/>
  <c r="H350" i="1"/>
  <c r="F350" i="1"/>
  <c r="H349" i="1"/>
  <c r="F349" i="1"/>
  <c r="H348" i="1"/>
  <c r="F348" i="1"/>
  <c r="H347" i="1"/>
  <c r="F347" i="1"/>
  <c r="H346" i="1"/>
  <c r="F346" i="1"/>
  <c r="H345" i="1"/>
  <c r="F345" i="1"/>
  <c r="H344" i="1"/>
  <c r="F344" i="1"/>
  <c r="H343" i="1"/>
  <c r="F343" i="1"/>
  <c r="H342" i="1"/>
  <c r="F342" i="1"/>
  <c r="H341" i="1"/>
  <c r="F341" i="1"/>
  <c r="H340" i="1"/>
  <c r="F340" i="1"/>
  <c r="H339" i="1"/>
  <c r="F339" i="1"/>
  <c r="H338" i="1"/>
  <c r="F338" i="1"/>
  <c r="H337" i="1"/>
  <c r="F337" i="1"/>
  <c r="H336" i="1"/>
  <c r="F336" i="1"/>
  <c r="H335" i="1"/>
  <c r="F335" i="1"/>
  <c r="H334" i="1"/>
  <c r="F334" i="1"/>
  <c r="H333" i="1"/>
  <c r="F333" i="1"/>
  <c r="H332" i="1"/>
  <c r="F332" i="1"/>
  <c r="H331" i="1"/>
  <c r="F331" i="1"/>
  <c r="H330" i="1"/>
  <c r="F330" i="1"/>
  <c r="H329" i="1"/>
  <c r="F329" i="1"/>
  <c r="H328" i="1"/>
  <c r="F328" i="1"/>
  <c r="H327" i="1"/>
  <c r="F327" i="1"/>
  <c r="H326" i="1"/>
  <c r="F326" i="1"/>
  <c r="H325" i="1"/>
  <c r="F325" i="1"/>
  <c r="H324" i="1"/>
  <c r="F324" i="1"/>
  <c r="H323" i="1"/>
  <c r="F323" i="1"/>
  <c r="H322" i="1"/>
  <c r="F322" i="1"/>
  <c r="H321" i="1"/>
  <c r="F321" i="1"/>
  <c r="H320" i="1"/>
  <c r="F320" i="1"/>
  <c r="H319" i="1"/>
  <c r="F319" i="1"/>
  <c r="H318" i="1"/>
  <c r="F318" i="1"/>
  <c r="H317" i="1"/>
  <c r="F317" i="1"/>
  <c r="H316" i="1"/>
  <c r="F316" i="1"/>
  <c r="H315" i="1"/>
  <c r="F315" i="1"/>
  <c r="H314" i="1"/>
  <c r="F314" i="1"/>
  <c r="H313" i="1"/>
  <c r="F313" i="1"/>
  <c r="H312" i="1"/>
  <c r="F312" i="1"/>
  <c r="H311" i="1"/>
  <c r="F311" i="1"/>
  <c r="H310" i="1"/>
  <c r="F310" i="1"/>
  <c r="H309" i="1"/>
  <c r="F309" i="1"/>
  <c r="H308" i="1"/>
  <c r="F308" i="1"/>
  <c r="H307" i="1"/>
  <c r="F307" i="1"/>
  <c r="H306" i="1"/>
  <c r="F306" i="1"/>
  <c r="H305" i="1"/>
  <c r="F305" i="1"/>
  <c r="H304" i="1"/>
  <c r="F304" i="1"/>
  <c r="H303" i="1"/>
  <c r="F303" i="1"/>
  <c r="H302" i="1"/>
  <c r="F302" i="1"/>
  <c r="H301" i="1"/>
  <c r="F301" i="1"/>
  <c r="H300" i="1"/>
  <c r="F300" i="1"/>
  <c r="H299" i="1"/>
  <c r="F299" i="1"/>
  <c r="H298" i="1"/>
  <c r="F298" i="1"/>
  <c r="H297" i="1"/>
  <c r="F297" i="1"/>
  <c r="H296" i="1"/>
  <c r="F296" i="1"/>
  <c r="H295" i="1"/>
  <c r="F295" i="1"/>
  <c r="H294" i="1"/>
  <c r="F294" i="1"/>
  <c r="H293" i="1"/>
  <c r="F293" i="1"/>
  <c r="H292" i="1"/>
  <c r="F292" i="1"/>
  <c r="H291" i="1"/>
  <c r="F291" i="1"/>
  <c r="H290" i="1"/>
  <c r="F290" i="1"/>
  <c r="H289" i="1"/>
  <c r="F289" i="1"/>
  <c r="H288" i="1"/>
  <c r="F288" i="1"/>
  <c r="H287" i="1"/>
  <c r="F287" i="1"/>
  <c r="H286" i="1"/>
  <c r="F286" i="1"/>
  <c r="H285" i="1"/>
  <c r="F285" i="1"/>
  <c r="H284" i="1"/>
  <c r="F284" i="1"/>
  <c r="H283" i="1"/>
  <c r="F283" i="1"/>
  <c r="H282" i="1"/>
  <c r="F282" i="1"/>
  <c r="H281" i="1"/>
  <c r="F281" i="1"/>
  <c r="H280" i="1"/>
  <c r="F280" i="1"/>
  <c r="H279" i="1"/>
  <c r="F279" i="1"/>
  <c r="H278" i="1"/>
  <c r="F278" i="1"/>
  <c r="H277" i="1"/>
  <c r="F277" i="1"/>
  <c r="H276" i="1"/>
  <c r="F276" i="1"/>
  <c r="H275" i="1"/>
  <c r="F275" i="1"/>
  <c r="H274" i="1"/>
  <c r="F274" i="1"/>
  <c r="H273" i="1"/>
  <c r="F273" i="1"/>
  <c r="H272" i="1"/>
  <c r="F272" i="1"/>
  <c r="H271" i="1"/>
  <c r="F271" i="1"/>
  <c r="H270" i="1"/>
  <c r="F270" i="1"/>
  <c r="H269" i="1"/>
  <c r="F269" i="1"/>
  <c r="H268" i="1"/>
  <c r="F268" i="1"/>
  <c r="H267" i="1"/>
  <c r="F267" i="1"/>
  <c r="H266" i="1"/>
  <c r="F266" i="1"/>
  <c r="H265" i="1"/>
  <c r="F265" i="1"/>
  <c r="H264" i="1"/>
  <c r="F264" i="1"/>
  <c r="H263" i="1"/>
  <c r="F263" i="1"/>
  <c r="H262" i="1"/>
  <c r="F262" i="1"/>
  <c r="H261" i="1"/>
  <c r="F261" i="1"/>
  <c r="H260" i="1"/>
  <c r="F260" i="1"/>
  <c r="H259" i="1"/>
  <c r="F259" i="1"/>
  <c r="H258" i="1"/>
  <c r="F258" i="1"/>
  <c r="H257" i="1"/>
  <c r="F257" i="1"/>
  <c r="H256" i="1"/>
  <c r="F256" i="1"/>
  <c r="H255" i="1"/>
  <c r="F255" i="1"/>
  <c r="H254" i="1"/>
  <c r="F254" i="1"/>
  <c r="H253" i="1"/>
  <c r="F253" i="1"/>
  <c r="H252" i="1"/>
  <c r="F252" i="1"/>
  <c r="H251" i="1"/>
  <c r="F251" i="1"/>
  <c r="H250" i="1"/>
  <c r="F250" i="1"/>
  <c r="H249" i="1"/>
  <c r="F249" i="1"/>
  <c r="H248" i="1"/>
  <c r="F248" i="1"/>
  <c r="H247" i="1"/>
  <c r="F247" i="1"/>
  <c r="H246" i="1"/>
  <c r="F246" i="1"/>
  <c r="H245" i="1"/>
  <c r="F245" i="1"/>
  <c r="H244" i="1"/>
  <c r="F244" i="1"/>
  <c r="H243" i="1"/>
  <c r="F243" i="1"/>
  <c r="H242" i="1"/>
  <c r="F242" i="1"/>
  <c r="H241" i="1"/>
  <c r="F241" i="1"/>
  <c r="H240" i="1"/>
  <c r="F240" i="1"/>
  <c r="H239" i="1"/>
  <c r="F239" i="1"/>
  <c r="H238" i="1"/>
  <c r="F238" i="1"/>
  <c r="H237" i="1"/>
  <c r="F237" i="1"/>
  <c r="H236" i="1"/>
  <c r="F236" i="1"/>
  <c r="H235" i="1"/>
  <c r="F235" i="1"/>
  <c r="H234" i="1"/>
  <c r="F234" i="1"/>
  <c r="H233" i="1"/>
  <c r="F233" i="1"/>
  <c r="H232" i="1"/>
  <c r="F232" i="1"/>
  <c r="H231" i="1"/>
  <c r="F231" i="1"/>
  <c r="H230" i="1"/>
  <c r="F230" i="1"/>
  <c r="H229" i="1"/>
  <c r="F229" i="1"/>
  <c r="H228" i="1"/>
  <c r="F228" i="1"/>
  <c r="H227" i="1"/>
  <c r="F227" i="1"/>
  <c r="H226" i="1"/>
  <c r="F226" i="1"/>
  <c r="H225" i="1"/>
  <c r="F225" i="1"/>
  <c r="H224" i="1"/>
  <c r="F224" i="1"/>
  <c r="H223" i="1"/>
  <c r="F223" i="1"/>
  <c r="H222" i="1"/>
  <c r="F222" i="1"/>
  <c r="H221" i="1"/>
  <c r="F221" i="1"/>
  <c r="H220" i="1"/>
  <c r="F220" i="1"/>
  <c r="H219" i="1"/>
  <c r="F219" i="1"/>
  <c r="H218" i="1"/>
  <c r="F218" i="1"/>
  <c r="H217" i="1"/>
  <c r="F217" i="1"/>
  <c r="H216" i="1"/>
  <c r="F216" i="1"/>
  <c r="H215" i="1"/>
  <c r="F215" i="1"/>
  <c r="H214" i="1"/>
  <c r="F214" i="1"/>
  <c r="H213" i="1"/>
  <c r="F213" i="1"/>
  <c r="H212" i="1"/>
  <c r="F212" i="1"/>
  <c r="H211" i="1"/>
  <c r="F211" i="1"/>
  <c r="H210" i="1"/>
  <c r="F210" i="1"/>
  <c r="H209" i="1"/>
  <c r="F209" i="1"/>
  <c r="H208" i="1"/>
  <c r="F208" i="1"/>
  <c r="H207" i="1"/>
  <c r="F207" i="1"/>
  <c r="H206" i="1"/>
  <c r="F206" i="1"/>
  <c r="H205" i="1"/>
  <c r="F205" i="1"/>
  <c r="H204" i="1"/>
  <c r="F204" i="1"/>
  <c r="H203" i="1"/>
  <c r="F203" i="1"/>
  <c r="H202" i="1"/>
  <c r="F202" i="1"/>
  <c r="H201" i="1"/>
  <c r="F201" i="1"/>
  <c r="H200" i="1"/>
  <c r="F200" i="1"/>
  <c r="H199" i="1"/>
  <c r="F199" i="1"/>
  <c r="H198" i="1"/>
  <c r="F198" i="1"/>
  <c r="H197" i="1"/>
  <c r="F197" i="1"/>
  <c r="H196" i="1"/>
  <c r="F196" i="1"/>
  <c r="H195" i="1"/>
  <c r="F195" i="1"/>
  <c r="H194" i="1"/>
  <c r="F194" i="1"/>
  <c r="H193" i="1"/>
  <c r="F193" i="1"/>
  <c r="H192" i="1"/>
  <c r="F192" i="1"/>
  <c r="H191" i="1"/>
  <c r="F191" i="1"/>
  <c r="H190" i="1"/>
  <c r="F190" i="1"/>
  <c r="H189" i="1"/>
  <c r="F189" i="1"/>
  <c r="H188" i="1"/>
  <c r="F188" i="1"/>
  <c r="H187" i="1"/>
  <c r="F187" i="1"/>
  <c r="H186" i="1"/>
  <c r="F186" i="1"/>
  <c r="H185" i="1"/>
  <c r="F185" i="1"/>
  <c r="H184" i="1"/>
  <c r="F184" i="1"/>
  <c r="H183" i="1"/>
  <c r="F183" i="1"/>
  <c r="H182" i="1"/>
  <c r="F182" i="1"/>
  <c r="H181" i="1"/>
  <c r="F181" i="1"/>
  <c r="H180" i="1"/>
  <c r="F180" i="1"/>
  <c r="H179" i="1"/>
  <c r="F179" i="1"/>
  <c r="H178" i="1"/>
  <c r="F178" i="1"/>
  <c r="H177" i="1"/>
  <c r="F177" i="1"/>
  <c r="H176" i="1"/>
  <c r="F176" i="1"/>
  <c r="H175" i="1"/>
  <c r="F175" i="1"/>
  <c r="H174" i="1"/>
  <c r="F174" i="1"/>
  <c r="H173" i="1"/>
  <c r="F173" i="1"/>
  <c r="H172" i="1"/>
  <c r="F172" i="1"/>
  <c r="H171" i="1"/>
  <c r="F171" i="1"/>
  <c r="H170" i="1"/>
  <c r="F170" i="1"/>
  <c r="H169" i="1"/>
  <c r="F169" i="1"/>
  <c r="H168" i="1"/>
  <c r="F168" i="1"/>
  <c r="H167" i="1"/>
  <c r="F167" i="1"/>
  <c r="H166" i="1"/>
  <c r="F166" i="1"/>
  <c r="H165" i="1"/>
  <c r="F165" i="1"/>
  <c r="H164" i="1"/>
  <c r="F164" i="1"/>
  <c r="H163" i="1"/>
  <c r="F163" i="1"/>
  <c r="H162" i="1"/>
  <c r="F162" i="1"/>
  <c r="H161" i="1"/>
  <c r="F161" i="1"/>
  <c r="H160" i="1"/>
  <c r="F160" i="1"/>
  <c r="H159" i="1"/>
  <c r="F159" i="1"/>
  <c r="H158" i="1"/>
  <c r="F158" i="1"/>
  <c r="H157" i="1"/>
  <c r="F157" i="1"/>
  <c r="H156" i="1"/>
  <c r="F156" i="1"/>
  <c r="H155" i="1"/>
  <c r="F155" i="1"/>
  <c r="H154" i="1"/>
  <c r="F154" i="1"/>
  <c r="H153" i="1"/>
  <c r="F153" i="1"/>
  <c r="H152" i="1"/>
  <c r="F152" i="1"/>
  <c r="H151" i="1"/>
  <c r="F151" i="1"/>
  <c r="H150" i="1"/>
  <c r="F150" i="1"/>
  <c r="H149" i="1"/>
  <c r="F149" i="1"/>
  <c r="H148" i="1"/>
  <c r="F148" i="1"/>
  <c r="H147" i="1"/>
  <c r="F147" i="1"/>
  <c r="H146" i="1"/>
  <c r="F146" i="1"/>
  <c r="H145" i="1"/>
  <c r="F145" i="1"/>
  <c r="H144" i="1"/>
  <c r="F144" i="1"/>
  <c r="H143" i="1"/>
  <c r="F143" i="1"/>
  <c r="H142" i="1"/>
  <c r="F142" i="1"/>
  <c r="H141" i="1"/>
  <c r="F141" i="1"/>
  <c r="H140" i="1"/>
  <c r="F140" i="1"/>
  <c r="H139" i="1"/>
  <c r="F139" i="1"/>
  <c r="H138" i="1"/>
  <c r="F138" i="1"/>
  <c r="H137" i="1"/>
  <c r="F137" i="1"/>
  <c r="H136" i="1"/>
  <c r="F136" i="1"/>
  <c r="H135" i="1"/>
  <c r="F135" i="1"/>
  <c r="H134" i="1"/>
  <c r="F134" i="1"/>
  <c r="H133" i="1"/>
  <c r="F133" i="1"/>
  <c r="H132" i="1"/>
  <c r="F132" i="1"/>
  <c r="H131" i="1"/>
  <c r="F131" i="1"/>
  <c r="H130" i="1"/>
  <c r="F130" i="1"/>
  <c r="H129" i="1"/>
  <c r="F129" i="1"/>
  <c r="H128" i="1"/>
  <c r="F128" i="1"/>
  <c r="H127" i="1"/>
  <c r="F127" i="1"/>
  <c r="H126" i="1"/>
  <c r="F126" i="1"/>
  <c r="H125" i="1"/>
  <c r="F125" i="1"/>
  <c r="H124" i="1"/>
  <c r="F124" i="1"/>
  <c r="H123" i="1"/>
  <c r="F123" i="1"/>
  <c r="H122" i="1"/>
  <c r="F122" i="1"/>
  <c r="H121" i="1"/>
  <c r="F121" i="1"/>
  <c r="H120" i="1"/>
  <c r="F120" i="1"/>
  <c r="H119" i="1"/>
  <c r="F119" i="1"/>
  <c r="H118" i="1"/>
  <c r="F118" i="1"/>
  <c r="H117" i="1"/>
  <c r="F117" i="1"/>
  <c r="H116" i="1"/>
  <c r="F116" i="1"/>
  <c r="H115" i="1"/>
  <c r="F115" i="1"/>
  <c r="H114" i="1"/>
  <c r="F114" i="1"/>
  <c r="H113" i="1"/>
  <c r="F113" i="1"/>
  <c r="H112" i="1"/>
  <c r="F112" i="1"/>
  <c r="H111" i="1"/>
  <c r="F111" i="1"/>
  <c r="H110" i="1"/>
  <c r="F110" i="1"/>
  <c r="H109" i="1"/>
  <c r="F109" i="1"/>
  <c r="H108" i="1"/>
  <c r="F108" i="1"/>
  <c r="H107" i="1"/>
  <c r="F107" i="1"/>
  <c r="H106" i="1"/>
  <c r="F106" i="1"/>
  <c r="H105" i="1"/>
  <c r="F105" i="1"/>
  <c r="H104" i="1"/>
  <c r="F104" i="1"/>
  <c r="H103" i="1"/>
  <c r="F103" i="1"/>
  <c r="H102" i="1"/>
  <c r="F102" i="1"/>
  <c r="H101" i="1"/>
  <c r="F101" i="1"/>
  <c r="H100" i="1"/>
  <c r="F100" i="1"/>
  <c r="H99" i="1"/>
  <c r="F99" i="1"/>
  <c r="H98" i="1"/>
  <c r="F98" i="1"/>
  <c r="H97" i="1"/>
  <c r="F97" i="1"/>
  <c r="H96" i="1"/>
  <c r="F96" i="1"/>
  <c r="H95" i="1"/>
  <c r="F95" i="1"/>
  <c r="H94" i="1"/>
  <c r="F94" i="1"/>
  <c r="H93" i="1"/>
  <c r="F93" i="1"/>
  <c r="H92" i="1"/>
  <c r="F92" i="1"/>
  <c r="H91" i="1"/>
  <c r="F91" i="1"/>
  <c r="H90" i="1"/>
  <c r="F90" i="1"/>
  <c r="H89" i="1"/>
  <c r="F89" i="1"/>
  <c r="H88" i="1"/>
  <c r="F88" i="1"/>
  <c r="H87" i="1"/>
  <c r="F87" i="1"/>
  <c r="H86" i="1"/>
  <c r="F86" i="1"/>
  <c r="H85" i="1"/>
  <c r="F85" i="1"/>
  <c r="H84" i="1"/>
  <c r="F84" i="1"/>
  <c r="H83" i="1"/>
  <c r="F83" i="1"/>
  <c r="H82" i="1"/>
  <c r="F82" i="1"/>
  <c r="H81" i="1"/>
  <c r="F81" i="1"/>
  <c r="H80" i="1"/>
  <c r="F80" i="1"/>
  <c r="H79" i="1"/>
  <c r="F79" i="1"/>
  <c r="H78" i="1"/>
  <c r="F78" i="1"/>
  <c r="H77" i="1"/>
  <c r="F77" i="1"/>
  <c r="H76" i="1"/>
  <c r="F76" i="1"/>
  <c r="H75" i="1"/>
  <c r="F75" i="1"/>
  <c r="H74" i="1"/>
  <c r="F74" i="1"/>
  <c r="H73" i="1"/>
  <c r="F73" i="1"/>
  <c r="H72" i="1"/>
  <c r="F72" i="1"/>
  <c r="H71" i="1"/>
  <c r="F71" i="1"/>
  <c r="H70" i="1"/>
  <c r="F70" i="1"/>
  <c r="H69" i="1"/>
  <c r="F69" i="1"/>
  <c r="H68" i="1"/>
  <c r="F68" i="1"/>
  <c r="H67" i="1"/>
  <c r="F67" i="1"/>
  <c r="H66" i="1"/>
  <c r="F66" i="1"/>
  <c r="H65" i="1"/>
  <c r="F65" i="1"/>
  <c r="H64" i="1"/>
  <c r="F64" i="1"/>
  <c r="H63" i="1"/>
  <c r="F63" i="1"/>
  <c r="H62" i="1"/>
  <c r="F62" i="1"/>
  <c r="H61" i="1"/>
  <c r="F61" i="1"/>
  <c r="H60" i="1"/>
  <c r="F60" i="1"/>
  <c r="H59" i="1"/>
  <c r="F59" i="1"/>
  <c r="H58" i="1"/>
  <c r="F58" i="1"/>
  <c r="H57" i="1"/>
  <c r="F57" i="1"/>
  <c r="H56" i="1"/>
  <c r="F56" i="1"/>
  <c r="H55" i="1"/>
  <c r="F55" i="1"/>
  <c r="H54" i="1"/>
  <c r="F54" i="1"/>
  <c r="H53" i="1"/>
  <c r="F53" i="1"/>
  <c r="H52" i="1"/>
  <c r="F52" i="1"/>
  <c r="H51" i="1"/>
  <c r="F51" i="1"/>
  <c r="H50" i="1"/>
  <c r="F50" i="1"/>
  <c r="H49" i="1"/>
  <c r="F49" i="1"/>
  <c r="H48" i="1"/>
  <c r="F48" i="1"/>
  <c r="H47" i="1"/>
  <c r="F47" i="1"/>
  <c r="H46" i="1"/>
  <c r="F46" i="1"/>
  <c r="H45" i="1"/>
  <c r="F45" i="1"/>
  <c r="H44" i="1"/>
  <c r="F44" i="1"/>
  <c r="H43" i="1"/>
  <c r="F43" i="1"/>
  <c r="H42" i="1"/>
  <c r="F42" i="1"/>
  <c r="H41" i="1"/>
  <c r="F41" i="1"/>
  <c r="H40" i="1"/>
  <c r="F40" i="1"/>
  <c r="H39" i="1"/>
  <c r="F39" i="1"/>
  <c r="H38" i="1"/>
  <c r="F38" i="1"/>
  <c r="H37" i="1"/>
  <c r="F37" i="1"/>
  <c r="H36" i="1"/>
  <c r="F36" i="1"/>
  <c r="H35" i="1"/>
  <c r="F35" i="1"/>
  <c r="H34" i="1"/>
  <c r="F34" i="1"/>
  <c r="H33" i="1"/>
  <c r="F33" i="1"/>
  <c r="H32" i="1"/>
  <c r="F32" i="1"/>
  <c r="H31" i="1"/>
  <c r="F31" i="1"/>
  <c r="H30" i="1"/>
  <c r="F30" i="1"/>
  <c r="H29" i="1"/>
  <c r="F29" i="1"/>
  <c r="H28" i="1"/>
  <c r="F28" i="1"/>
  <c r="H27" i="1"/>
  <c r="F27" i="1"/>
  <c r="H26" i="1"/>
  <c r="F26" i="1"/>
  <c r="H25" i="1"/>
  <c r="F25" i="1"/>
  <c r="H24" i="1"/>
  <c r="F24" i="1"/>
  <c r="H23" i="1"/>
  <c r="F23" i="1"/>
  <c r="H22" i="1"/>
  <c r="F22" i="1"/>
  <c r="H21" i="1"/>
  <c r="F21" i="1"/>
  <c r="H20" i="1"/>
  <c r="F20" i="1"/>
  <c r="H19" i="1"/>
  <c r="F19" i="1"/>
  <c r="H18" i="1"/>
  <c r="F18" i="1"/>
  <c r="H17" i="1"/>
  <c r="F17" i="1"/>
  <c r="H16" i="1"/>
  <c r="F16" i="1"/>
  <c r="H15" i="1"/>
  <c r="F15" i="1"/>
  <c r="H14" i="1"/>
  <c r="F14" i="1"/>
  <c r="H13" i="1"/>
  <c r="F13" i="1"/>
  <c r="H12" i="1"/>
  <c r="F12" i="1"/>
  <c r="H11" i="1"/>
  <c r="F11" i="1"/>
  <c r="H10" i="1"/>
  <c r="F10" i="1"/>
  <c r="H1087" i="1" l="1"/>
  <c r="H1088" i="1" s="1"/>
  <c r="H1090" i="1" s="1"/>
  <c r="G1087" i="1" l="1"/>
</calcChain>
</file>

<file path=xl/sharedStrings.xml><?xml version="1.0" encoding="utf-8"?>
<sst xmlns="http://schemas.openxmlformats.org/spreadsheetml/2006/main" count="3251" uniqueCount="2213">
  <si>
    <t>TOTAL EN Bs.</t>
  </si>
  <si>
    <t>TASA DEL DIA</t>
  </si>
  <si>
    <t>TOTAL PAGAR</t>
  </si>
  <si>
    <t>SUB TOTAL (SIN IVA)</t>
  </si>
  <si>
    <t>1*200</t>
  </si>
  <si>
    <t>1*1500</t>
  </si>
  <si>
    <t>1*2500</t>
  </si>
  <si>
    <t>1*25</t>
  </si>
  <si>
    <t>1*100</t>
  </si>
  <si>
    <t>1*250</t>
  </si>
  <si>
    <t>1*1000</t>
  </si>
  <si>
    <t>1*500</t>
  </si>
  <si>
    <t>1*20</t>
  </si>
  <si>
    <t>1*50</t>
  </si>
  <si>
    <t>SWICHERA RKV200</t>
  </si>
  <si>
    <t>S168</t>
  </si>
  <si>
    <t>1*300</t>
  </si>
  <si>
    <t>1*400</t>
  </si>
  <si>
    <t>D123</t>
  </si>
  <si>
    <t>1*30</t>
  </si>
  <si>
    <t>1*40</t>
  </si>
  <si>
    <t>C176</t>
  </si>
  <si>
    <t>ROLINERA KOYO 6207</t>
  </si>
  <si>
    <t>C172</t>
  </si>
  <si>
    <t>C170</t>
  </si>
  <si>
    <t>1*2000</t>
  </si>
  <si>
    <t>TT106</t>
  </si>
  <si>
    <t>S153</t>
  </si>
  <si>
    <t>C151</t>
  </si>
  <si>
    <t>C150</t>
  </si>
  <si>
    <t>C143</t>
  </si>
  <si>
    <t>1*3000</t>
  </si>
  <si>
    <t>C141</t>
  </si>
  <si>
    <t>D195</t>
  </si>
  <si>
    <t>C138</t>
  </si>
  <si>
    <t>1*10</t>
  </si>
  <si>
    <t>C97</t>
  </si>
  <si>
    <t>TT78</t>
  </si>
  <si>
    <t>1*5000</t>
  </si>
  <si>
    <t>WX043</t>
  </si>
  <si>
    <t>1*4000</t>
  </si>
  <si>
    <t>S094</t>
  </si>
  <si>
    <t>C65</t>
  </si>
  <si>
    <t>C64</t>
  </si>
  <si>
    <t>1*12</t>
  </si>
  <si>
    <t>C39</t>
  </si>
  <si>
    <t>C35</t>
  </si>
  <si>
    <t>C31</t>
  </si>
  <si>
    <t>WX051</t>
  </si>
  <si>
    <t>TT16</t>
  </si>
  <si>
    <t>C21</t>
  </si>
  <si>
    <t>C20</t>
  </si>
  <si>
    <t>C4</t>
  </si>
  <si>
    <t>BALANCIN CG200 (EL PAR)</t>
  </si>
  <si>
    <t>C5</t>
  </si>
  <si>
    <t>BALANCIN CG150 (EL PAR)</t>
  </si>
  <si>
    <t>TOTAL</t>
    <phoneticPr fontId="0" type="noConversion"/>
  </si>
  <si>
    <t xml:space="preserve">PRECIO </t>
    <phoneticPr fontId="0" type="noConversion"/>
  </si>
  <si>
    <t>COMPRA MÍNIMA</t>
  </si>
  <si>
    <t>BULTO</t>
  </si>
  <si>
    <t>DESCRIPCION</t>
  </si>
  <si>
    <t>CODIGO</t>
  </si>
  <si>
    <t>DIRECCION:</t>
  </si>
  <si>
    <t>TELEFONO:</t>
  </si>
  <si>
    <t>RIF:</t>
  </si>
  <si>
    <t>CLIENTE:</t>
  </si>
  <si>
    <t>WX073</t>
  </si>
  <si>
    <t>WX076</t>
  </si>
  <si>
    <t>WX077</t>
  </si>
  <si>
    <t>WX078</t>
  </si>
  <si>
    <t>WX079</t>
  </si>
  <si>
    <t>WX110</t>
  </si>
  <si>
    <t>WX115</t>
  </si>
  <si>
    <t>1*600</t>
  </si>
  <si>
    <t>WX119</t>
  </si>
  <si>
    <t>WX122</t>
  </si>
  <si>
    <t>WX142</t>
  </si>
  <si>
    <t>EMBLEMA DE TAPA LATERAL GN125 (EL PAR)</t>
  </si>
  <si>
    <t>WX195</t>
  </si>
  <si>
    <t>WX206</t>
  </si>
  <si>
    <t>WX209</t>
  </si>
  <si>
    <t>WX210</t>
  </si>
  <si>
    <t>WX245</t>
  </si>
  <si>
    <t>PANTALLA FARO GN125</t>
  </si>
  <si>
    <t>WX261</t>
  </si>
  <si>
    <t>WX269</t>
  </si>
  <si>
    <t>WX297</t>
  </si>
  <si>
    <t>WX324</t>
  </si>
  <si>
    <t>WX325</t>
  </si>
  <si>
    <t>PROMOCIONES EN COMPRAS PREPAGADAS</t>
  </si>
  <si>
    <t>WX099</t>
  </si>
  <si>
    <t>WX101</t>
  </si>
  <si>
    <t>WX040</t>
  </si>
  <si>
    <t>WX126</t>
  </si>
  <si>
    <t>WX128</t>
  </si>
  <si>
    <t>WX129</t>
  </si>
  <si>
    <t>WX136</t>
  </si>
  <si>
    <t>1*150</t>
  </si>
  <si>
    <t>WX149</t>
  </si>
  <si>
    <t>1*125</t>
  </si>
  <si>
    <t>WX152</t>
  </si>
  <si>
    <t>WX237</t>
  </si>
  <si>
    <t>WX243</t>
  </si>
  <si>
    <t>WX068</t>
  </si>
  <si>
    <t>WX265</t>
  </si>
  <si>
    <t>WX270</t>
  </si>
  <si>
    <t>WX323</t>
  </si>
  <si>
    <t>PRECIO CON DSCTO</t>
  </si>
  <si>
    <t>WX422</t>
  </si>
  <si>
    <t>WX423</t>
  </si>
  <si>
    <t>ANILLO HJ-COOL STD</t>
  </si>
  <si>
    <t>WX434</t>
  </si>
  <si>
    <t>WX436</t>
  </si>
  <si>
    <t>BUJIA GN125 NGK (*10 UNIDADES)</t>
  </si>
  <si>
    <t>WX446</t>
  </si>
  <si>
    <t>WX455</t>
  </si>
  <si>
    <t>WX156</t>
  </si>
  <si>
    <t>WX155</t>
  </si>
  <si>
    <t>1*10000</t>
  </si>
  <si>
    <t>ESTOPERA MOTOR (KIT) COMPLETO GN125</t>
  </si>
  <si>
    <t>WX157</t>
  </si>
  <si>
    <t>ESTOPERA PATA CAMBIO GN125 (*10 UNIDADES)</t>
  </si>
  <si>
    <t>WX477</t>
  </si>
  <si>
    <t>WX478</t>
  </si>
  <si>
    <t>WX196</t>
  </si>
  <si>
    <t>KIT REPARACION CARBURADOR GN125</t>
  </si>
  <si>
    <t>WX197</t>
  </si>
  <si>
    <t>WX199</t>
  </si>
  <si>
    <t>KIT REPARACION CARBURADOR PZ26</t>
  </si>
  <si>
    <t>WX201</t>
  </si>
  <si>
    <t>KIT REPARACION CARBURADOR PZ30</t>
  </si>
  <si>
    <t>WX378</t>
  </si>
  <si>
    <t>WX379</t>
  </si>
  <si>
    <t>WX498</t>
  </si>
  <si>
    <t>WX244</t>
  </si>
  <si>
    <t>WX386</t>
  </si>
  <si>
    <t>WX508</t>
  </si>
  <si>
    <t>PERRITO GUAYA COCHE (*50 UNIDADES)</t>
  </si>
  <si>
    <t>WX514</t>
  </si>
  <si>
    <t>PISTON CON ANILLO HJ-COOL STD</t>
  </si>
  <si>
    <t>WX275</t>
  </si>
  <si>
    <t>ROLINERA CAJA AGUJA HK182416 (*10 UNIDADES)</t>
  </si>
  <si>
    <t>ROLINERA KOYO 6005 (*10 UNIDADES)</t>
  </si>
  <si>
    <t>WX318</t>
  </si>
  <si>
    <t>TAPA TANQUE GASOLINA EN125</t>
  </si>
  <si>
    <t>WX317</t>
  </si>
  <si>
    <t>SUPERIOR A 300$ TIENE 4% DE DSCTO / SUPERIOR A 800$ TIENE 8% DE DSCTO / SUPERIOR A 3600$ TIENE 12% DE DSCTO</t>
  </si>
  <si>
    <t>ANILLO GN125 STD</t>
  </si>
  <si>
    <t>ANILLO DT V200 STD</t>
  </si>
  <si>
    <t>WX0075</t>
  </si>
  <si>
    <t>ANILLO MATRIX GY6 STD</t>
  </si>
  <si>
    <t>ANILLO OUTLOOK STD</t>
  </si>
  <si>
    <t>ANILLO V150 STD</t>
  </si>
  <si>
    <t>BOMBA ACEITE OUTLOOK</t>
  </si>
  <si>
    <t>BUJE DE HORQUILLA HORSE HIEERO (*2 UNIDADES)</t>
  </si>
  <si>
    <t>BUJE DE HORQUILLA JAGUAR HIEERO (*2 UNIDADES)</t>
  </si>
  <si>
    <t>C.D.I MATRIX GY6 PEQUEÑO</t>
  </si>
  <si>
    <t>WX438</t>
  </si>
  <si>
    <t>CHAPALETA DELANTERO HORSE (*10 UNIDADES)</t>
  </si>
  <si>
    <t>CHAPALETA TRASERO HORSE CON REFLETOR ROJO</t>
  </si>
  <si>
    <t>CHAPALETA TRASERO HORSE CON REFLETOR ROJO (*10 UNIDADES)</t>
  </si>
  <si>
    <t>EJE DELANTERO TX200 (SIN TUERCA)</t>
  </si>
  <si>
    <t>EMPACADURA CROCHE OWEN 2012 GRIS (*20 UNIDADES)</t>
  </si>
  <si>
    <t>EMPACADURA TUBO ESCAPE MATRIX GY6 (*10 UNIDADES)</t>
  </si>
  <si>
    <t>EMPACADURA TUBO ESCAPE MATRIX GY6 (*100 UNIDADES)</t>
  </si>
  <si>
    <t>ENVASE DE LIGA FRENO TRASERO TX200</t>
  </si>
  <si>
    <t>GOMA VALVULA CG150 MARRO (*2 UNIDADES)</t>
  </si>
  <si>
    <t>GOMA VALVULA HORSE VERDE (*2 UNIDADES)</t>
  </si>
  <si>
    <t>KIT BIELA OWEN GS 2014</t>
  </si>
  <si>
    <t>KIT BIELA TX200</t>
  </si>
  <si>
    <t>KIT REPARACION BOMBA FRENO TRASERO TX200</t>
  </si>
  <si>
    <t>KIT REPARACION CARBURADOR MATRIX GY6</t>
  </si>
  <si>
    <t>KIT REPARACION PATA ARRAQUE HORSE/JAGUAR</t>
  </si>
  <si>
    <t>KIT REPARACION PATA ARRAQUE TX200</t>
  </si>
  <si>
    <t>MANILLA FRENO TX200</t>
  </si>
  <si>
    <t>MARTILLERA SUPERIOS ARRIBA MATRIX GY6</t>
  </si>
  <si>
    <t>MICA STOP MD AGUIRA</t>
  </si>
  <si>
    <t>PANTALLA FARO V150</t>
  </si>
  <si>
    <t>PATINE OWEN GS 2014</t>
  </si>
  <si>
    <t>H513</t>
  </si>
  <si>
    <t>PISTA VOLANTE OWEN CONICA</t>
  </si>
  <si>
    <t>TAPÓN ACEITE MATRIX GY6 CROMADO (*10 UNIDADES)</t>
  </si>
  <si>
    <t>1*6</t>
  </si>
  <si>
    <t>WX022</t>
  </si>
  <si>
    <t>WX411C</t>
  </si>
  <si>
    <t>BARRA ROMPE DIENTE NARANJA</t>
  </si>
  <si>
    <t>WX005</t>
  </si>
  <si>
    <t>WX007</t>
  </si>
  <si>
    <t>WX559</t>
  </si>
  <si>
    <t>BOMBA ACEITE CG150</t>
  </si>
  <si>
    <t>WX566</t>
  </si>
  <si>
    <t>BOMBILLO FARO CABEZON B35 (*10 UNIDADES)</t>
  </si>
  <si>
    <t>WX569</t>
  </si>
  <si>
    <t>1*8</t>
  </si>
  <si>
    <t>WX579</t>
  </si>
  <si>
    <t>CAMARA COMPLETO OWEN GS 2014</t>
  </si>
  <si>
    <t>1*18</t>
  </si>
  <si>
    <t>WX114C</t>
  </si>
  <si>
    <t>CANDADO DISCO FRENO NARANJA</t>
  </si>
  <si>
    <t>WX611</t>
  </si>
  <si>
    <t>WX613</t>
  </si>
  <si>
    <t>WX614</t>
  </si>
  <si>
    <t>WX615</t>
  </si>
  <si>
    <t>WX468</t>
  </si>
  <si>
    <t>WX168</t>
  </si>
  <si>
    <t>GOMA BASE CARBURADOR/BAQUELISTA UNIVERSAL (*10 UNIDADES)</t>
  </si>
  <si>
    <t>GOMA BASE CARBURADOR/BAQUELISTA UNIVERSAL (*100 UNIDADES)</t>
  </si>
  <si>
    <t>WX488</t>
  </si>
  <si>
    <t>WX625</t>
  </si>
  <si>
    <t>WX626</t>
  </si>
  <si>
    <t>KIT BIELA EN125</t>
  </si>
  <si>
    <t>WX627</t>
  </si>
  <si>
    <t>KIT BIELA GN125H</t>
  </si>
  <si>
    <t>WX628</t>
  </si>
  <si>
    <t>KIT BIELA HJ COOL-9</t>
  </si>
  <si>
    <t>WX624</t>
  </si>
  <si>
    <t>KIT BIELA WE-D200/V-DT200</t>
  </si>
  <si>
    <t>WX388</t>
  </si>
  <si>
    <t>WX638</t>
  </si>
  <si>
    <t>WX513</t>
  </si>
  <si>
    <t>WX517</t>
  </si>
  <si>
    <t>WX641</t>
  </si>
  <si>
    <t>WX036</t>
  </si>
  <si>
    <t>WX492</t>
  </si>
  <si>
    <t>WX667H</t>
  </si>
  <si>
    <t>TORNILLO DECORATIVO AMARILLO (*100 UNIDADES)</t>
  </si>
  <si>
    <t>WX667C</t>
  </si>
  <si>
    <t>TORNILLO DECORATIVO NARANJA (*100 UNIDADES)</t>
  </si>
  <si>
    <t>C194</t>
  </si>
  <si>
    <t>GUAYA CUERDA RECORDATORIO NARANJA</t>
  </si>
  <si>
    <t>WZ032</t>
  </si>
  <si>
    <t>WZ035</t>
  </si>
  <si>
    <t>WZ034</t>
  </si>
  <si>
    <t>KL05</t>
  </si>
  <si>
    <t>CACHIMBO CG150 ALTO RENDIMIENTO AMARRILLO</t>
  </si>
  <si>
    <t>WZ030</t>
  </si>
  <si>
    <t>CACHIMBO CG150 AZUL</t>
  </si>
  <si>
    <t>CACHIMBO CG150 ROJO</t>
  </si>
  <si>
    <t>CAJA CAMBIO COMPLETO GN125</t>
  </si>
  <si>
    <t>EMPACADURA TUBO ESCAPE (BAJANTE) TX200 (*10 UNIDADES)</t>
  </si>
  <si>
    <t>FARO 12LED RECTANGULO CARCASA HIERRO EXTERNO</t>
  </si>
  <si>
    <t>FARO 18LED REDONDO INTERNO</t>
  </si>
  <si>
    <t>WZ024</t>
  </si>
  <si>
    <t>WZ001</t>
  </si>
  <si>
    <t>WZ043</t>
  </si>
  <si>
    <t>WZ008</t>
  </si>
  <si>
    <t>WZ045</t>
  </si>
  <si>
    <t>PIÑON GN125 15T CROMADO</t>
  </si>
  <si>
    <t>PIÑON HORSE 14T GRIS</t>
  </si>
  <si>
    <t>WZ021</t>
  </si>
  <si>
    <t>PIÑON TERCERA (KIT) E-T200/TX200</t>
  </si>
  <si>
    <t>ROLINERA HK1010 (*10 UNIDADES)</t>
  </si>
  <si>
    <t>RULO OUTLOOK (*6 UNIDADES)</t>
  </si>
  <si>
    <t>WZ056</t>
  </si>
  <si>
    <t>WZ055</t>
  </si>
  <si>
    <t>WZ059</t>
  </si>
  <si>
    <t>WZ040</t>
  </si>
  <si>
    <t>WZ041</t>
  </si>
  <si>
    <t>WZ019</t>
  </si>
  <si>
    <t>WX691A</t>
  </si>
  <si>
    <t>WX085</t>
  </si>
  <si>
    <t>BANDA CROCHERA E-EU/OUTLOOK</t>
  </si>
  <si>
    <t>WX688</t>
  </si>
  <si>
    <t>BOMBILLO FARO ALOGENO BLANCO TIPO VELA</t>
  </si>
  <si>
    <t>WX689</t>
  </si>
  <si>
    <t>BOMBILLO FARO H4 TIPO LED 3 PATA</t>
  </si>
  <si>
    <t>WX106</t>
  </si>
  <si>
    <t>BUJE DE CORONA CG150 (*4 UNIDADE)</t>
  </si>
  <si>
    <t>WX700</t>
  </si>
  <si>
    <t>WX693</t>
  </si>
  <si>
    <t>BUJIA JAGUAR NGK AZUL PUNTA DIAMANTE (*4 UNIDADE)</t>
  </si>
  <si>
    <t>WX695</t>
  </si>
  <si>
    <t>WX694</t>
  </si>
  <si>
    <t>C.D.I.RACING E-H1/HORSE</t>
  </si>
  <si>
    <t>WX686</t>
  </si>
  <si>
    <t>CANDADO CON ALARMA DISCO FRENO AMARILLO FOSFORECENTE</t>
  </si>
  <si>
    <t>WX685</t>
  </si>
  <si>
    <t>CANDADO CON ALARMA DISCO FRENO AZUL</t>
  </si>
  <si>
    <t>WX687</t>
  </si>
  <si>
    <t>CANDADO CON ALARMA DISCO FRENO ROJO</t>
  </si>
  <si>
    <t>WX711</t>
  </si>
  <si>
    <t>CARBONERA ARRAQUE E-EU/OUTLOOK</t>
  </si>
  <si>
    <t>WX712</t>
  </si>
  <si>
    <t>CARBONERA ARRAQUE E-T200/TX200</t>
  </si>
  <si>
    <t>WX710</t>
  </si>
  <si>
    <t>CARBONERA ARRAQUE MATRIX GY6</t>
  </si>
  <si>
    <t>CARBURADOR E-EU/OUTLOOK</t>
  </si>
  <si>
    <t>WX715</t>
  </si>
  <si>
    <t>WX591</t>
  </si>
  <si>
    <t>CILINTRO COMPLETO WE-D200/V-DT200</t>
  </si>
  <si>
    <t>WX745</t>
  </si>
  <si>
    <t>FUSIBLE REDONDO (*100 UNIDADES)</t>
  </si>
  <si>
    <t>WX173</t>
  </si>
  <si>
    <t>GOMA TAPA LARTERA E-H1/HORSE (KIT)</t>
  </si>
  <si>
    <t>WX752A</t>
  </si>
  <si>
    <t>GUARDAFANGO DELANTERO E-OV/OWEN GS 2014 AZUL</t>
  </si>
  <si>
    <t>WX387</t>
  </si>
  <si>
    <t>MARGNETO E-H1/HORSE (IMAN)</t>
  </si>
  <si>
    <t>WX792</t>
  </si>
  <si>
    <t>WX729</t>
  </si>
  <si>
    <t>WX799</t>
  </si>
  <si>
    <t>WX804</t>
  </si>
  <si>
    <t>POSA PIE DELANTERO E-T200/TX200 (EL PAR)</t>
  </si>
  <si>
    <t>WX287</t>
  </si>
  <si>
    <t>WX811</t>
  </si>
  <si>
    <t>RESORTE DEL PATA FRENO E-T200/TX200 (*10 UNIDADES)</t>
  </si>
  <si>
    <t>RESORTE DEL PATA FRENO E-T200/TX200 (*50 UNIDADES)</t>
  </si>
  <si>
    <t>WX812</t>
  </si>
  <si>
    <t>RESORTE DEL PIE AMIGO E-T200/TX200 (*10 UNIDADES)</t>
  </si>
  <si>
    <t>RESORTE DEL PIE AMIGO E-T200/TX200 (*50 UNIDADES)</t>
  </si>
  <si>
    <t>WX814</t>
  </si>
  <si>
    <t>ROLINERA KOYO 63/28</t>
  </si>
  <si>
    <t>WX816</t>
  </si>
  <si>
    <t>ROLINERA KOYO 6304 (*10 UNIDADES)</t>
  </si>
  <si>
    <t>WX664</t>
  </si>
  <si>
    <t>TACOMETRO E-H2/HORSE-II</t>
  </si>
  <si>
    <t>WX322</t>
  </si>
  <si>
    <t>TAPÓN ACEITE CG150 CROMADO (*10 UNIDADES)</t>
  </si>
  <si>
    <t>WX766</t>
  </si>
  <si>
    <t>JXW002</t>
  </si>
  <si>
    <t>JXW006</t>
  </si>
  <si>
    <t>JXW007</t>
  </si>
  <si>
    <t>JXW008</t>
  </si>
  <si>
    <t>JXW013</t>
  </si>
  <si>
    <t>JXW014</t>
  </si>
  <si>
    <t>JXW026</t>
  </si>
  <si>
    <t>BUJE DE HORQUILLA E-H1/HORSE NYLON (*2 UNIDADE)</t>
  </si>
  <si>
    <t>JXW149</t>
  </si>
  <si>
    <t>JXW027</t>
  </si>
  <si>
    <t>JXW028</t>
  </si>
  <si>
    <t>JXW050</t>
  </si>
  <si>
    <t>JXW055</t>
  </si>
  <si>
    <t>JXW059</t>
  </si>
  <si>
    <t>JXW064</t>
  </si>
  <si>
    <t>GUARDAFANGO DELANTERO E-AS2/ARSEN-II AZUL</t>
  </si>
  <si>
    <t>1*16</t>
  </si>
  <si>
    <t>JXW077</t>
  </si>
  <si>
    <t>GUAYA CUERDA RECORDATORIO AZUL</t>
  </si>
  <si>
    <t>JXW078</t>
  </si>
  <si>
    <t>JXW079</t>
  </si>
  <si>
    <t>GUAYA CUERDA RECORDATORIO NEGRO</t>
  </si>
  <si>
    <t>JXW080</t>
  </si>
  <si>
    <t>GUAYA CUERDA RECORDATORIO ROJO</t>
  </si>
  <si>
    <t>JXW083</t>
  </si>
  <si>
    <t>JXW085</t>
  </si>
  <si>
    <t>JXW086</t>
  </si>
  <si>
    <t>JXW098</t>
  </si>
  <si>
    <t>JXW099</t>
  </si>
  <si>
    <t>PATA ARRANQUE MATRIX GY6</t>
  </si>
  <si>
    <t>JXW108</t>
  </si>
  <si>
    <t>PLATINERA E-OV 2014/OWEN GS 2014</t>
  </si>
  <si>
    <t>PLATINERA GN125</t>
  </si>
  <si>
    <t>PLATINERA HJ-COOL</t>
  </si>
  <si>
    <t>S152</t>
  </si>
  <si>
    <t>JXW121</t>
  </si>
  <si>
    <t>JXW119</t>
  </si>
  <si>
    <t>JXW122</t>
  </si>
  <si>
    <t>JXW123</t>
  </si>
  <si>
    <t>JXW124</t>
  </si>
  <si>
    <t>JXW131</t>
  </si>
  <si>
    <t>JXW139</t>
  </si>
  <si>
    <t>TAPA LATERAL E-H2/HORSE-II AZUL (EL PAR)</t>
  </si>
  <si>
    <t>JXW141</t>
  </si>
  <si>
    <t>TAPA LATERAL E-H2/HORSE-II ROJO  (EL PAR)</t>
  </si>
  <si>
    <t>LI001</t>
  </si>
  <si>
    <t>LIGA DE AMARRA PLANO 1.80M</t>
  </si>
  <si>
    <t>LI002</t>
  </si>
  <si>
    <t>LIGA DE AMARRA REDONDO 1.80M</t>
  </si>
  <si>
    <t>WX826</t>
  </si>
  <si>
    <t>BOMBA ACEITE S-G125H/GN125</t>
  </si>
  <si>
    <t>WX102</t>
  </si>
  <si>
    <t>BOMBILLO MUELISTA AZUL (*10 UNIDADES)</t>
  </si>
  <si>
    <t>BOMBILLO MUELISTA AZUL (*100 UNIDADES)</t>
  </si>
  <si>
    <t>WX704</t>
  </si>
  <si>
    <t>BUJIA JOG NGK BP7HS (*10 UNIDADES)</t>
  </si>
  <si>
    <t>WX827</t>
  </si>
  <si>
    <t>WX351</t>
  </si>
  <si>
    <t>CARBONERA ARRAQUE S-G125/GN125</t>
  </si>
  <si>
    <t>WX737A</t>
  </si>
  <si>
    <t>CUENTA KILOMETRAJE E-T200/TX200 RIN RALLO</t>
  </si>
  <si>
    <t>WX458</t>
  </si>
  <si>
    <t>EJE PATA ARRANQUE WE-150/V150</t>
  </si>
  <si>
    <t>WX845</t>
  </si>
  <si>
    <t>EMPACADURA MANEGTO E-OV/OWEN 2012 (*20 UNIDADES)</t>
  </si>
  <si>
    <t>WX844</t>
  </si>
  <si>
    <t>EMPACADURA MANEGTO S-G125/GN125 (*20 UNIDADES)</t>
  </si>
  <si>
    <t>WX846</t>
  </si>
  <si>
    <t>ESPARRAGOS DE TORNILLO CAMARA E-H1/HORSE</t>
  </si>
  <si>
    <t>WX849</t>
  </si>
  <si>
    <t>ESTOPERA BASTON E-OU/OUTLOOK</t>
  </si>
  <si>
    <t>WX913</t>
  </si>
  <si>
    <t>ESTRELLA SELECTOR CAMBIO (KIT) CG150</t>
  </si>
  <si>
    <t>WX753A</t>
  </si>
  <si>
    <t>GUARDAFANGO TRASERO E-OV GS/OWEN GS 2014 AZUL</t>
  </si>
  <si>
    <t>GUAYA ACELERADOR S-E125/EN125</t>
  </si>
  <si>
    <t>WX187</t>
  </si>
  <si>
    <t>WX875</t>
  </si>
  <si>
    <t>KIT REPARACION BOMBA FRENO DERECHO E-OU/OUTLOOK</t>
  </si>
  <si>
    <t>WX878</t>
  </si>
  <si>
    <t>KIT REPARACION BOMBA FRENO DERECHO MATRIX GY6</t>
  </si>
  <si>
    <t>WX873</t>
  </si>
  <si>
    <t>KIT REPARACION BOMBA FRENO E-AS2/ARSEN-II</t>
  </si>
  <si>
    <t>WX876</t>
  </si>
  <si>
    <t>KIT REPARACION BOMBA FRENO IZQUIERDA E-OU/OUTLOOK</t>
  </si>
  <si>
    <t>WX877</t>
  </si>
  <si>
    <t>KIT REPARACION BOMBA FRENO IZQUIERDA MATRIX GY6</t>
  </si>
  <si>
    <t>WX874</t>
  </si>
  <si>
    <t>KIT REPARACION BOMBA FRENO S-G125/GN125</t>
  </si>
  <si>
    <t>WX377</t>
  </si>
  <si>
    <t>KIT REPARACION CREMALLERA CG200 (20PIN)</t>
  </si>
  <si>
    <t>1*120</t>
  </si>
  <si>
    <t>WX213</t>
  </si>
  <si>
    <t>WX773</t>
  </si>
  <si>
    <t>MANDO E-EX/EK XPRESS (EL PAR)</t>
  </si>
  <si>
    <t>WX227</t>
  </si>
  <si>
    <t>MANDO E-T200/TX200 (EL PAR)</t>
  </si>
  <si>
    <t>WX233</t>
  </si>
  <si>
    <t>MANILLA CROCHE E-T200/TX200</t>
  </si>
  <si>
    <t>WX886</t>
  </si>
  <si>
    <t>MARTILLERA COMPLETO CON BASE MATRIX GY6</t>
  </si>
  <si>
    <t>WX241A</t>
  </si>
  <si>
    <t>MEDIDOR ACEITE UNIVERSAL AZUL (*10 UNIDADES)</t>
  </si>
  <si>
    <t>WX241R</t>
  </si>
  <si>
    <t>MEDIDOR ACEITE UNIVERSAL ROJO (*10 UNIDADES)</t>
  </si>
  <si>
    <t>WX505</t>
  </si>
  <si>
    <t>PATA ARRANQUE E-NEW HORSE/EK HORSE</t>
  </si>
  <si>
    <t>WX894</t>
  </si>
  <si>
    <t>PATA CAMBIO S-HCO-9/HJCOOL</t>
  </si>
  <si>
    <t>WX895</t>
  </si>
  <si>
    <t>PATINE MATRIX ELEGANCE</t>
  </si>
  <si>
    <t>WX257</t>
  </si>
  <si>
    <t>PATINE MATRIX GY6</t>
  </si>
  <si>
    <t>WX256</t>
  </si>
  <si>
    <t>PATINE S-E125/EN125</t>
  </si>
  <si>
    <t>WX896</t>
  </si>
  <si>
    <t>PATINE S-HCO-9/HJCOOL</t>
  </si>
  <si>
    <t>WX258</t>
  </si>
  <si>
    <t>PICA CADENA</t>
  </si>
  <si>
    <t>1*60</t>
  </si>
  <si>
    <t>WX906</t>
  </si>
  <si>
    <t>PISTA VOLANTE E-T200/TX200</t>
  </si>
  <si>
    <t>WX259</t>
  </si>
  <si>
    <t>PISTA VOLANTE S-HCO-9/HJ COOL-9</t>
  </si>
  <si>
    <t>WX690A</t>
  </si>
  <si>
    <t>PLACHA HIERRO/PROTECTOR MOTOR AZUL</t>
  </si>
  <si>
    <t>WX690N</t>
  </si>
  <si>
    <t>PLACHA HIERRO/PROTECTOR MOTOR NEGRO</t>
  </si>
  <si>
    <t>WX690R</t>
  </si>
  <si>
    <t>PLACHA HIERRO/PROTECTOR MOTOR ROJO</t>
  </si>
  <si>
    <t>WX929</t>
  </si>
  <si>
    <t>WX039</t>
  </si>
  <si>
    <t>WX930A</t>
  </si>
  <si>
    <t>WX930N</t>
  </si>
  <si>
    <t>WX930R</t>
  </si>
  <si>
    <t>WX521</t>
  </si>
  <si>
    <t>WX960A</t>
  </si>
  <si>
    <t>WX960R</t>
  </si>
  <si>
    <t>WX910</t>
  </si>
  <si>
    <t>RESORTE DEL BURRO S-G125/GN125 (*10 UNIDADES)</t>
  </si>
  <si>
    <t>RESORTE DEL BURRO S-G125/GN125 (*50 UNIDADES)</t>
  </si>
  <si>
    <t>WX289</t>
  </si>
  <si>
    <t>RESORTE DEL PATA FRENO E-AS2/ARSEN-II (*10 UNIDADES)</t>
  </si>
  <si>
    <t>RESORTE DEL PATA FRENO E-AS2/ARSEN-II (*100 UNIDADES)</t>
  </si>
  <si>
    <t>WX288</t>
  </si>
  <si>
    <t>WX911</t>
  </si>
  <si>
    <t>WX909</t>
  </si>
  <si>
    <t>RESORTE DEL VALVULAS CAMARA (KIT) E-H1/HORSE</t>
  </si>
  <si>
    <t>WX397</t>
  </si>
  <si>
    <t>WX918</t>
  </si>
  <si>
    <t>ROLINERA KOYO 6006 (*10 UNIDADES)</t>
  </si>
  <si>
    <t>WX920</t>
  </si>
  <si>
    <t>WX659</t>
  </si>
  <si>
    <t>STOP TRASERO E-H1/HORSE</t>
  </si>
  <si>
    <t>WX046</t>
  </si>
  <si>
    <t>TAPA CADENA S-G125/GN125 CROMADO</t>
  </si>
  <si>
    <t>WX942A</t>
  </si>
  <si>
    <t>TAPA LATERAL E-AS2/ARSEN-II AZUL (EL PAR)</t>
  </si>
  <si>
    <t>WX942N</t>
  </si>
  <si>
    <t>TAPA LATERAL E-AS2/ARSEN-II NEGRO (EL PAR)</t>
  </si>
  <si>
    <t>WX942R</t>
  </si>
  <si>
    <t>TAPA LATERAL E-AS2/ARSEN-II ROJO (EL PAR)</t>
  </si>
  <si>
    <t>TAPA TANQUE GASOLONA E-AS2/ARSEN-II</t>
  </si>
  <si>
    <t>WX922</t>
  </si>
  <si>
    <t>WX535</t>
  </si>
  <si>
    <t>WX669</t>
  </si>
  <si>
    <t>TORNILLO SALVA CARTE HORSE (*10 UNIDADES)</t>
  </si>
  <si>
    <t>TORNILLO SALVA CARTE HORSE (*50 UNIDADES)</t>
  </si>
  <si>
    <t>JX189</t>
  </si>
  <si>
    <t>WX677</t>
  </si>
  <si>
    <t>VALVULA RIN (GUSANILLO) CURVA (*10 UNIDADES)</t>
  </si>
  <si>
    <t>VALVULA RIN (GUSANILLO) CURVA (*100 UNIDADES)</t>
  </si>
  <si>
    <t>WX926A</t>
  </si>
  <si>
    <t>WX926N</t>
  </si>
  <si>
    <t>WX926R</t>
  </si>
  <si>
    <t>WX231</t>
  </si>
  <si>
    <t>ANILLO C-200/CG200 STD｛MARCA CLO｝</t>
  </si>
  <si>
    <t>1*35</t>
  </si>
  <si>
    <t>ARBOL LEVA E-OU/OUTLOOK｛MARCA CLO｝</t>
  </si>
  <si>
    <t>JXW150</t>
  </si>
  <si>
    <t>ARBOL LEVA E-OV GS/OWEN 2014 CON PIÑON｛MARCA CLO｝</t>
  </si>
  <si>
    <t>ARRANQUE E-OU/OUTLOOK｛MARCA CLO｝</t>
  </si>
  <si>
    <t>JXW151</t>
  </si>
  <si>
    <t>ARRANQUE S-G125/GN125｛MARCA CLO｝</t>
  </si>
  <si>
    <t>BANDA CROCHERA E-OU/OUTLOOK｛MARCA CLO｝</t>
  </si>
  <si>
    <t>BANDA CROCHERA GY6150/MATRIX GY6｛MARCA CLO｝</t>
  </si>
  <si>
    <t>JXW155</t>
  </si>
  <si>
    <t>JXW156</t>
  </si>
  <si>
    <t>BOBINA E-AS2/ARSEN-II｛MARCA CLO｝</t>
  </si>
  <si>
    <t>BOBINA E-OU/OUTLOOK｛MARCA CLO｝</t>
  </si>
  <si>
    <t>BOBINA GY6 MATRIX｛MARCA CLO｝</t>
  </si>
  <si>
    <t>JXW023</t>
  </si>
  <si>
    <t>BOMBA ACEITE E-OV/OWEN｛MARCA CLO｝</t>
  </si>
  <si>
    <t>BUJE DE CORONA C-150/CG150 (*4 UNIDADE)｛MARCA CLO｝</t>
  </si>
  <si>
    <t>C.D.I C-150/JAGUAR｛MARCA CLO｝</t>
  </si>
  <si>
    <t>JXW160</t>
  </si>
  <si>
    <t>C.D.I E-H1/HORSE｛MARCA CLO｝</t>
  </si>
  <si>
    <t>C.D.I E-OV GS/OWEN GS 2014｛MARCA CLO｝</t>
  </si>
  <si>
    <t>JXW161</t>
  </si>
  <si>
    <t>CACHIMBO UNIVERSAL AZUL (*10 UNIDADES)｛MARCA CLO｝</t>
  </si>
  <si>
    <t>JXW162</t>
  </si>
  <si>
    <t>CACHIMBO UNIVERSAL ROJO (*10 UNIDADES)｛MARCA CLO｝</t>
  </si>
  <si>
    <t>JXW165</t>
  </si>
  <si>
    <t>CADENA BOMBA ACEITE E-T200/TX200 (2*3-38L)｛MARCA CLO｝</t>
  </si>
  <si>
    <t>JXW167</t>
  </si>
  <si>
    <t>JXW168</t>
  </si>
  <si>
    <t>JXW170</t>
  </si>
  <si>
    <t>CAMARA COMPLETO MATRIX GY6｛MARCA CLO｝</t>
  </si>
  <si>
    <t>JXW172</t>
  </si>
  <si>
    <t>JXW173</t>
  </si>
  <si>
    <t>JXW178</t>
  </si>
  <si>
    <t>JXW181</t>
  </si>
  <si>
    <t>CILINTRO COMPLETO C-200/CG200｛MARCA CLO｝</t>
  </si>
  <si>
    <t>JXW182</t>
  </si>
  <si>
    <t>CILINTRO COMPLETO MATRIX GY6｛MARCA CLO｝</t>
  </si>
  <si>
    <t>JXW183</t>
  </si>
  <si>
    <t>COLECTOR FILTRO ACEITE C-150/CG150｛MARCA CLO｝</t>
  </si>
  <si>
    <t>JXW184</t>
  </si>
  <si>
    <t>JXW186</t>
  </si>
  <si>
    <t>JXW187</t>
  </si>
  <si>
    <t>CORNETA E-NEW H1/EK HORSE NEGRO (*2 UNIDADES)</t>
  </si>
  <si>
    <t>JXW145</t>
  </si>
  <si>
    <t>CORNETA GRANDE NEGRO 12V</t>
  </si>
  <si>
    <t>JXW044</t>
  </si>
  <si>
    <t>JXW193</t>
  </si>
  <si>
    <t>JXW189</t>
  </si>
  <si>
    <t>JXW190</t>
  </si>
  <si>
    <t>JXW197</t>
  </si>
  <si>
    <t>JXW200</t>
  </si>
  <si>
    <t>CORONA DORADA S-G125/GN125 41T｛MARCA CLO｝</t>
  </si>
  <si>
    <t>JXW049</t>
  </si>
  <si>
    <t>JXW052</t>
  </si>
  <si>
    <t>JXW147</t>
  </si>
  <si>
    <t>DEFENSAS TIPO L AZUL (*2 UNIDADES)</t>
  </si>
  <si>
    <t>JXW204</t>
  </si>
  <si>
    <t>DEFENSAS TIPO L AZUL CON LUCE (*2 UNIDADES)</t>
  </si>
  <si>
    <t>JXW148</t>
  </si>
  <si>
    <t>DEFENSAS TIPO L NEGRO (*2 UNIDADES)</t>
  </si>
  <si>
    <t>JXW205</t>
  </si>
  <si>
    <t>DEFENSAS TIPO L NEGRO CON LUCE (*2 UNIDADES)</t>
  </si>
  <si>
    <t>JXW146</t>
  </si>
  <si>
    <t>DEFENSAS TIPO L ROJO (*2 UNIDADES)</t>
  </si>
  <si>
    <t>JXW206</t>
  </si>
  <si>
    <t>DEFENSAS TIPO L ROJO CON LUCE (*2 UNIDADES)</t>
  </si>
  <si>
    <t>JXW207</t>
  </si>
  <si>
    <t>EJE DELANTERO E-H1/HORSE (*5 UNIDADES)｛MARCA CLO｝</t>
  </si>
  <si>
    <t>EJE TRASERO E-OV/OWEN (*5 UNIDADES)｛MARCA CLO｝</t>
  </si>
  <si>
    <t>JXW208</t>
  </si>
  <si>
    <t>EJE TRASERO WE-150/V150 (*5 UNIDADES)｛MARCA CLO｝</t>
  </si>
  <si>
    <t>JXW210</t>
  </si>
  <si>
    <t>EMPACADURA COMPLETO E-H1/HORSE｛MARCA CLO｝</t>
  </si>
  <si>
    <t>JXW211</t>
  </si>
  <si>
    <t>EMPACADURA COMPLETO E-OV/OWEN｛MARCA CLO｝</t>
  </si>
  <si>
    <t>JXW212</t>
  </si>
  <si>
    <t>EMPACADURA COMPLETO E-T200/TX200｛MARCA CLO｝</t>
  </si>
  <si>
    <t>JXW214</t>
  </si>
  <si>
    <t>FORRO ASIENTO TIPO MALLA NEGRO XL｛MARCA CLO｝</t>
  </si>
  <si>
    <t>JXW063</t>
  </si>
  <si>
    <t>JXW081</t>
  </si>
  <si>
    <t>GUAYA CUERDA RECORDATORIO AMARILLO FOSFORECENTE</t>
  </si>
  <si>
    <t>INSTALACION E-OV/OWEN 2012｛MARCA CLO｝</t>
  </si>
  <si>
    <t>WX487</t>
  </si>
  <si>
    <t>KIT BIELA E-H1/HORSE 2009 (16MM)｛MARCA CLO｝</t>
  </si>
  <si>
    <t>KIT BIELA E-T200/TX200｛MARCA CLO｝</t>
  </si>
  <si>
    <t>KIT BIELA MATRIX GY6｛MARCA CLO｝</t>
  </si>
  <si>
    <t>JXW227</t>
  </si>
  <si>
    <t>KIT LEVA CROCHE (LAPIZ) E-H1/HORSE (*5 UNIDADES)｛MARCA CLO｝</t>
  </si>
  <si>
    <t>KIT LEVA CROCHE (LAPIZ) E-H1/HORSE｛MARCA CLO｝</t>
  </si>
  <si>
    <t>KIT UÑAS DE CAMBIO E-H1/HORSE｛MARCA CLO｝</t>
  </si>
  <si>
    <t>JXW229</t>
  </si>
  <si>
    <t>LLAVE GASOLINA E-NEW H1/EK HORSE｛MARCA CLO｝</t>
  </si>
  <si>
    <t>JXW232</t>
  </si>
  <si>
    <t>LUCE CRUCE WE-150/V150 LED</t>
  </si>
  <si>
    <t>JXW239A</t>
  </si>
  <si>
    <t>MANGUERA GASOLINA 20METRO AMARILLO FOSFORECENTE</t>
  </si>
  <si>
    <t>JXW239R</t>
  </si>
  <si>
    <t>MARGNETO E-H1/HORSE (IMAN)｛MARCA CLO｝</t>
  </si>
  <si>
    <t>MARTILLERA SUPERIOS ARRIBA E-H1/HORSE｛MARCA CLO｝</t>
  </si>
  <si>
    <t>JXW245</t>
  </si>
  <si>
    <t>PANTALLA FARO CON BOMBILLO LED S-G125/GN125 12LED</t>
  </si>
  <si>
    <t>PASTILLA FRENO DELANTERO E-AS2/ARSEN-II DORADO</t>
  </si>
  <si>
    <t>JXW247</t>
  </si>
  <si>
    <t>PASTILLA FRENO DELANTERO E-H1/HORSE DORADO｛MARCA CLO｝</t>
  </si>
  <si>
    <t>JXW250</t>
  </si>
  <si>
    <t>PATA ARRANQUE C-150/JAGUAR｛MARCA CLO｝</t>
  </si>
  <si>
    <t>JXW249</t>
  </si>
  <si>
    <t>JXW251</t>
  </si>
  <si>
    <t>PATA CAMBIO C-150/JAGUAR｛MARCA CLO｝</t>
  </si>
  <si>
    <t>JXW252</t>
  </si>
  <si>
    <t>PIÑON C-150/JAGUAR 14T RIN RALLO CROMADO｛MARCA CLO｝</t>
  </si>
  <si>
    <t>PISTON TEFLON CON ANILLO C-200/CG200 STD｛MARCA CLO｝</t>
  </si>
  <si>
    <t>JXW259</t>
  </si>
  <si>
    <t>PLATINERA C-150/JAGUAR 5CABLE｛MARCA CLO｝</t>
  </si>
  <si>
    <t>JXW258</t>
  </si>
  <si>
    <t>PLATINERA E-H1/HORSE 4CABLE｛MARCA CLO｝</t>
  </si>
  <si>
    <t>PORTA MALETA METAL/PROTECTOR DE PARRILLA NEGRO</t>
  </si>
  <si>
    <t>JXW266</t>
  </si>
  <si>
    <t>REGULADOR CORRIENTE HORSE-II/TX200</t>
  </si>
  <si>
    <t>JXW271</t>
  </si>
  <si>
    <t>JXW273</t>
  </si>
  <si>
    <t>JXW274</t>
  </si>
  <si>
    <t>JXW280</t>
  </si>
  <si>
    <t>RULERA E-OU/OUTLOOK｛MARCA CLO｝</t>
  </si>
  <si>
    <t>RULERA MATRXI ELEGANCE｛MARCA CLO｝</t>
  </si>
  <si>
    <t>SLYDER DECORATIVO AZUL (*2 UNIDADES)｛MARCA CLO｝</t>
  </si>
  <si>
    <t>SLYDER DECORATIVO NEGRO (*2 UNIDADES)｛MARCA CLO｝</t>
  </si>
  <si>
    <t>SLYDER DECORATIVO ROJO (*2 UNIDADES)｛MARCA CLO｝</t>
  </si>
  <si>
    <t>SWICHERA E-OV/OWEN 2012｛MARCA CLO｝</t>
  </si>
  <si>
    <t>SWICHERA S-G125/GN125 4CABLE｛MARCA CLO｝</t>
  </si>
  <si>
    <t>JXW128</t>
  </si>
  <si>
    <t>TACOMETRO E-H2/HORSE-II｛MARCA CLO｝</t>
  </si>
  <si>
    <t>TAPA TANQUE GASOLINA E-H1/HORSE CUADRADO｛MARCA CLO｝</t>
  </si>
  <si>
    <t>TAPA VALVULA E-H1/HORSE｛MARCA CLO｝</t>
  </si>
  <si>
    <t>JXW292</t>
  </si>
  <si>
    <t>VISERA FARO PLATICO WE-S-150/V150-SB AZUL</t>
  </si>
  <si>
    <t>VISERA FARO PLATICO WE-S-150/V150-SB ROJO</t>
  </si>
  <si>
    <t>WX951A</t>
  </si>
  <si>
    <t>BARRA ESTABILIZADORA AZUL (*2 UNIDADES)</t>
  </si>
  <si>
    <t>WX643</t>
  </si>
  <si>
    <t>BASE CARBURADOR E-H1/HORSE PLATEADO｛MARCA CLO｝</t>
  </si>
  <si>
    <t>WX340</t>
  </si>
  <si>
    <t>BOMBA FRENO DELANTERO S-G125/GN125 (*2 UNIDADES)</t>
  </si>
  <si>
    <t>WX343</t>
  </si>
  <si>
    <t>WX1024A</t>
  </si>
  <si>
    <t>BOMBILLO MUELISTA 5 LED AZUL (*10 UNIDADES)</t>
  </si>
  <si>
    <t>BOMBILLO MUELISTA 5 LED AZUL (*100 UNIDADES)</t>
  </si>
  <si>
    <t>WX1023B</t>
  </si>
  <si>
    <t>BOMBILLO MUELISTA 5 LED BLANCO (*10 UNIDADES)</t>
  </si>
  <si>
    <t>BOMBILLO MUELISTA 5 LED BLANCO (*100 UNIDADES)</t>
  </si>
  <si>
    <t>WX103</t>
  </si>
  <si>
    <t>BOMBILLO MUELISTA BLANCO (*10 UNIDADES)</t>
  </si>
  <si>
    <t>BOMBILLO MUELISTA BLANCO (*100 UNIDADES)</t>
  </si>
  <si>
    <t>WX970</t>
  </si>
  <si>
    <t>BUJE DE HORQUILLA GN125 (*2 UNIDADES)</t>
  </si>
  <si>
    <t>WX974</t>
  </si>
  <si>
    <t>CADENA ARRANQUE V-X1 (25H*62L)</t>
  </si>
  <si>
    <t>WX972</t>
  </si>
  <si>
    <t>CADENA BOMBA ACEITE KLR650 (06B-70L)</t>
  </si>
  <si>
    <t>WX973</t>
  </si>
  <si>
    <t>CADENA BOMBA ACEITE MATRIX ELEGANCE (25H*42L)</t>
  </si>
  <si>
    <t>CADENA TIEMPO E-OU/OUTLOOK (2*3-94L)</t>
  </si>
  <si>
    <t>CADENA TIEMPO MATRIX GY6 (2*3-90L)</t>
  </si>
  <si>
    <t>CADENA TIEMPO MATRIX GY6 (2*3-90L)｛MARCA CLO｝</t>
  </si>
  <si>
    <t>WX975</t>
  </si>
  <si>
    <t>CADENA TIEMPO MATRIX ELEGANCE (2*3-94L)</t>
  </si>
  <si>
    <t>WX931</t>
  </si>
  <si>
    <t>CADENA TIEMPO OUTLOOK (2*3-94L)</t>
  </si>
  <si>
    <t>WX976</t>
  </si>
  <si>
    <t>CADENA TIEMPO YBR125 (25H*88L)</t>
  </si>
  <si>
    <t>WX008</t>
  </si>
  <si>
    <t>WX977</t>
  </si>
  <si>
    <t>CANDADO TIPO ARCO CARCASA DORADA</t>
  </si>
  <si>
    <t>WX978</t>
  </si>
  <si>
    <t>CANDADO TIPO ARCO CON ALARMA CORTA</t>
  </si>
  <si>
    <t>WX979</t>
  </si>
  <si>
    <t>CANDADO TIPO ARCO CON ALARMA LARGA</t>
  </si>
  <si>
    <t>SA005</t>
  </si>
  <si>
    <t>CARGADO USB TELEFONO 12V</t>
  </si>
  <si>
    <t>COCHINITO GN125</t>
  </si>
  <si>
    <t>COCHINITO OUTLOOK</t>
  </si>
  <si>
    <t>WX014</t>
  </si>
  <si>
    <t>COLECTOR FILTRO ACEITE CG150</t>
  </si>
  <si>
    <t>WX722</t>
  </si>
  <si>
    <t>CONTRA CARTER CON CONTRAPESO E-T200/TX200</t>
  </si>
  <si>
    <t>WX838</t>
  </si>
  <si>
    <t>WX447</t>
  </si>
  <si>
    <t>WX598</t>
  </si>
  <si>
    <t>WX018</t>
  </si>
  <si>
    <t>WX017</t>
  </si>
  <si>
    <t>CORNETA PEQUEÑO NEGRO 12V｛MARCA UNI MOTO｝</t>
  </si>
  <si>
    <t>CORONA DORADA M-AG150/MD AGUILA 40T｛MARCA CLO｝</t>
  </si>
  <si>
    <t>WX606</t>
  </si>
  <si>
    <t>WX019</t>
  </si>
  <si>
    <t>WX984</t>
  </si>
  <si>
    <t>CUENTA KILOMETRAJE E-SP200/SPEED200</t>
  </si>
  <si>
    <t>WX462</t>
  </si>
  <si>
    <t>EJE TRASERO E-AS2/ARSEN-II (*5 UNIDADES)</t>
  </si>
  <si>
    <t>WX464</t>
  </si>
  <si>
    <t>EJE TRASERO E-OV/OWEN (*5 UNIDADES)</t>
  </si>
  <si>
    <t>EMPACADURA CILINDRO Y CAMARA E-OU/OUTLOOK (*10 UNIDADES)</t>
  </si>
  <si>
    <t>EMPACADURA CILINDRO Y CAMARA E-T200/TX200 (*10 UNIDADES)</t>
  </si>
  <si>
    <t>WX612</t>
  </si>
  <si>
    <t>EMPACADURA CILINDRO Y CAMARA HJ150-9/HJ-COOL (*10 UNIDADES)</t>
  </si>
  <si>
    <t>WX147</t>
  </si>
  <si>
    <t>EMPACADURA COMPLETO E-H1/HORSE</t>
  </si>
  <si>
    <t>WX371</t>
  </si>
  <si>
    <t>EMPACADURA COMPLETO E-OV/OWEN 2012</t>
  </si>
  <si>
    <t>WX150</t>
  </si>
  <si>
    <t>WX988</t>
  </si>
  <si>
    <t>EMPACADURA COMPLETO S-E125/EN125</t>
  </si>
  <si>
    <t>WX991</t>
  </si>
  <si>
    <t>EMPACADURA COMPLETO WE-XL1/V-X1</t>
  </si>
  <si>
    <t>WX992</t>
  </si>
  <si>
    <t>EMPACADURA COMPLETO YBR125</t>
  </si>
  <si>
    <t>WX616</t>
  </si>
  <si>
    <t>ESTOPERA BASTON E-SP200/SPEED200 (30*40.5*10.5)</t>
  </si>
  <si>
    <t>WX914</t>
  </si>
  <si>
    <t>ESTRELLA SELECTOR CAMBIO (KIT) E-H1/HORSE</t>
  </si>
  <si>
    <t>WX949A</t>
  </si>
  <si>
    <t>WX949N</t>
  </si>
  <si>
    <t>WX949R</t>
  </si>
  <si>
    <t>FILTRO GASOLINA DE VIDRIO BOKILLA DELGADA ROJO</t>
  </si>
  <si>
    <t>WX948A</t>
  </si>
  <si>
    <t>WX948N</t>
  </si>
  <si>
    <t>WX948R</t>
  </si>
  <si>
    <t>WX993</t>
  </si>
  <si>
    <t>FILTRO GASOLINA UNIVESAL (*10 UNIDADES)</t>
  </si>
  <si>
    <t>WX954A</t>
  </si>
  <si>
    <t>GOMA GUIA DE GUAYA AZUL (*10 UNIDADES)</t>
  </si>
  <si>
    <t>WX954N</t>
  </si>
  <si>
    <t>GOMA GUIA DE GUAYA NEGRO (*10 UNIDADES)</t>
  </si>
  <si>
    <t>WX954R</t>
  </si>
  <si>
    <t>GOMA GUIA DE GUAYA ROJO (*10 UNIDADES)</t>
  </si>
  <si>
    <t>WX1046</t>
  </si>
  <si>
    <t>GOMA PATA ARRAQUE E-H1/HORSE (*10 UNIDADES)</t>
  </si>
  <si>
    <t>WX1048</t>
  </si>
  <si>
    <t>GOMA PATA CAMBIO E-H1/HORSE (*10 UNIDADES)</t>
  </si>
  <si>
    <t>WX957A</t>
  </si>
  <si>
    <t>WX957N</t>
  </si>
  <si>
    <t>WX957R</t>
  </si>
  <si>
    <t>WX958A</t>
  </si>
  <si>
    <t>WX958N</t>
  </si>
  <si>
    <t>WX958R</t>
  </si>
  <si>
    <t>GOMA PLATICO ARO DE FARO V150 ROJO</t>
  </si>
  <si>
    <t>WX170</t>
  </si>
  <si>
    <t>GOMA TANQUE S-G125/GN125 (KIT)</t>
  </si>
  <si>
    <t>GUARDAFANGO DELANTERO JAGUAR CROMADO</t>
  </si>
  <si>
    <t>WX761</t>
  </si>
  <si>
    <t>WX1036</t>
  </si>
  <si>
    <t>GUAYA ACELERADOR S-HCO-9/HJ-COOLO-9</t>
  </si>
  <si>
    <t>WX1038</t>
  </si>
  <si>
    <t>GUAYA CROCHE S-HCO-9/HJ-COOL-9</t>
  </si>
  <si>
    <t>GUAYA CROCHE UNIVERSAL CON PERRITO (*20 UNIDEDAES)</t>
  </si>
  <si>
    <t>WX1040</t>
  </si>
  <si>
    <t>GUAYA FRENO TRASERO MATRIX GY6</t>
  </si>
  <si>
    <t>WX211</t>
  </si>
  <si>
    <t>LLAVE TIPO Y 8MM/10MM/12MM LARGA</t>
  </si>
  <si>
    <t>SA011</t>
  </si>
  <si>
    <t>LLAVERO/LIGAR DE LLAVERO COLORE MEZCLADOS (*10 UNIDADES)</t>
  </si>
  <si>
    <t>SA012</t>
  </si>
  <si>
    <t>LLAVERO/LIGAR DE LLAVERO COLORE MEZCLADOS (*100 UNIDADES)</t>
  </si>
  <si>
    <t>SA009</t>
  </si>
  <si>
    <t>LLAVERO/LIGAR DE LLAVERO NEGRO (*10 UNIDADES)</t>
  </si>
  <si>
    <t>SA010</t>
  </si>
  <si>
    <t>LLAVERO/LIGAR DE LLAVERO NEGRO (*100 UNIDADES)</t>
  </si>
  <si>
    <t>WX217</t>
  </si>
  <si>
    <t>LUCE CRUCE HJ150-3 MICA NARANJA</t>
  </si>
  <si>
    <t>SA008</t>
  </si>
  <si>
    <t>MALLA 40CM*40CM AZUL</t>
  </si>
  <si>
    <t>SA007</t>
  </si>
  <si>
    <t>SA006</t>
  </si>
  <si>
    <t>MICA CRUCE E-H1/HORSE (*10 UNIDADES)</t>
  </si>
  <si>
    <t>WX1054</t>
  </si>
  <si>
    <t>MICA CRUCE JAGUAR (*10 UNIDADES)</t>
  </si>
  <si>
    <t>WX249</t>
  </si>
  <si>
    <t>WX248</t>
  </si>
  <si>
    <t>PANTALLA FARO CON BOMBILLO LED WE-150/V150 12LED</t>
  </si>
  <si>
    <t>WX939</t>
  </si>
  <si>
    <t>WX385</t>
  </si>
  <si>
    <t>PASTILLA FRENO DELANTERO E-R200/RKV DORADO</t>
  </si>
  <si>
    <t>WX940</t>
  </si>
  <si>
    <t>PASTILLA FRENO TRANSERO E-T200/TX200 DORADO</t>
  </si>
  <si>
    <t>WX392</t>
  </si>
  <si>
    <t>WX251</t>
  </si>
  <si>
    <t>WX634</t>
  </si>
  <si>
    <t>PATA CAMBIO E-SP/SPEED200</t>
  </si>
  <si>
    <t>WX515</t>
  </si>
  <si>
    <t>PISTON CON ANILLO E-OV GS/OWEN GS 2014 STD</t>
  </si>
  <si>
    <t>PISTON CON ANILLO S-G125/GN125 STD</t>
  </si>
  <si>
    <t>WX262</t>
  </si>
  <si>
    <t>PISTON CON ANILLO WE-150/V150 STD</t>
  </si>
  <si>
    <t>WX806</t>
  </si>
  <si>
    <t>POSA PIE TRASERO E-T200/TX200 (EL PAR)</t>
  </si>
  <si>
    <t>WX281</t>
  </si>
  <si>
    <t>POSA PIE TRASERO S-G125/GN125 (EL PAR)</t>
  </si>
  <si>
    <t>WX959A</t>
  </si>
  <si>
    <t>WX959N</t>
  </si>
  <si>
    <t>WX959R</t>
  </si>
  <si>
    <t>WX961A</t>
  </si>
  <si>
    <t>PROTECTOR TACOMETRO HORSE AZUL TRANSPARENTE</t>
  </si>
  <si>
    <t>WX961N</t>
  </si>
  <si>
    <t>PROTECTOR TACOMETRO HORSE NEGRO TRANSPARENTE</t>
  </si>
  <si>
    <t>WX961R</t>
  </si>
  <si>
    <t>PROTECTOR TACOMETRO HORSE ROJO TRANSPARENTE</t>
  </si>
  <si>
    <t>WX962A</t>
  </si>
  <si>
    <t>PROTECTOR TACOMETRO V150-SB AZUL TRANSPARENTE</t>
  </si>
  <si>
    <t>WX962N</t>
  </si>
  <si>
    <t>PROTECTOR TACOMETRO V150-SB NEGRO TRANSPARENTE</t>
  </si>
  <si>
    <t>WX962R</t>
  </si>
  <si>
    <t>PROTECTOR TACOMETRO V150-SB ROJO TRANSPARENTE</t>
  </si>
  <si>
    <t>WX398</t>
  </si>
  <si>
    <t>WX813</t>
  </si>
  <si>
    <t>WX1044</t>
  </si>
  <si>
    <t>WX1004</t>
  </si>
  <si>
    <t>ROLINERA KOYO 62/22 (*10 UNIDADES)</t>
  </si>
  <si>
    <t>WX1006</t>
  </si>
  <si>
    <t>WX1012</t>
  </si>
  <si>
    <t>STOP TRASERO RACING CG150 TIPO LED</t>
  </si>
  <si>
    <t>WX1014</t>
  </si>
  <si>
    <t>SWICHERA (KIT) COMPLETO S-HCO-9/HJ COOL</t>
  </si>
  <si>
    <t>WX1016</t>
  </si>
  <si>
    <t>SWICHERA E-NEW H1/EK HORSE</t>
  </si>
  <si>
    <t>WX1017</t>
  </si>
  <si>
    <t>SWICHERA S-HCO-9/HJ COOL</t>
  </si>
  <si>
    <t>WX1018</t>
  </si>
  <si>
    <t>SWICHERA WE-D200/DT200</t>
  </si>
  <si>
    <t>WX312</t>
  </si>
  <si>
    <t>TACOMETRO E-H1/HORSE</t>
  </si>
  <si>
    <t>WX056A</t>
  </si>
  <si>
    <t>TAPA LATERAL S-G125/GN125 AZUL (EL PAR)</t>
  </si>
  <si>
    <t>WX1055</t>
  </si>
  <si>
    <t>TAPÓN CAMARA S-G125/GN125H (*10 UNIDADES)</t>
  </si>
  <si>
    <t>WX1056</t>
  </si>
  <si>
    <t>TAPÓN DE TAPA MAGNETO GRANDE HORSE (*10 UNIDADES)</t>
  </si>
  <si>
    <t>WX963A</t>
  </si>
  <si>
    <t>TENSOR DE CADENA RACING AZUL</t>
  </si>
  <si>
    <t>WX963N</t>
  </si>
  <si>
    <t>TENSOR DE CADENA RACING NEGRO</t>
  </si>
  <si>
    <t>WX963R</t>
  </si>
  <si>
    <t>TENSOR DE CADENA RACING ROJO</t>
  </si>
  <si>
    <t>TIRRA NEGRO 40CM (*25 UNIDADES)</t>
  </si>
  <si>
    <t>TIRRA NEGRO 40CM (*250 UNIDADES)</t>
  </si>
  <si>
    <t>WX667A</t>
  </si>
  <si>
    <t>TORNILLO DECORATIVO AZUL (*100 UNIDADES)</t>
  </si>
  <si>
    <t>WX667N</t>
  </si>
  <si>
    <t>TORNILLO DECORATIVO NEGRO (*100 UNIDADES)</t>
  </si>
  <si>
    <t>WX947</t>
  </si>
  <si>
    <t>WX328</t>
  </si>
  <si>
    <t>WX1022</t>
  </si>
  <si>
    <t>VALVULA ADMISION Y ESCAPE GY6150-M/MATRIX ELEGANCE CON GOMA</t>
  </si>
  <si>
    <t>WX946</t>
  </si>
  <si>
    <t>VALVULA ADMISION Y ESCAPE OWEN GS 2014 CON GOMA (OFERTA REMATE POCO OXIDO)</t>
  </si>
  <si>
    <t>WX1021</t>
  </si>
  <si>
    <t>WX1060</t>
  </si>
  <si>
    <t>WX1061</t>
  </si>
  <si>
    <t>WX1062</t>
  </si>
  <si>
    <t>BARRA POSA PIE DELANTERO COMPLETO EK XPRE</t>
  </si>
  <si>
    <t>WX550</t>
  </si>
  <si>
    <t>1*4</t>
  </si>
  <si>
    <t>WX339</t>
  </si>
  <si>
    <t>WX344</t>
  </si>
  <si>
    <t>WX562</t>
  </si>
  <si>
    <t>WX342</t>
  </si>
  <si>
    <t>WX345</t>
  </si>
  <si>
    <t>WX563</t>
  </si>
  <si>
    <t>WX1023BM</t>
  </si>
  <si>
    <t>WX102M</t>
  </si>
  <si>
    <t>WX103M</t>
  </si>
  <si>
    <t>WX109S</t>
  </si>
  <si>
    <t>WZ031A</t>
  </si>
  <si>
    <t>WZ030M</t>
  </si>
  <si>
    <t>WX1071</t>
  </si>
  <si>
    <t>WX1073</t>
  </si>
  <si>
    <t>CALIPER DELANTERO E-AS/ARSEN-II</t>
  </si>
  <si>
    <t>WX577</t>
  </si>
  <si>
    <t>CAMARA COMPLETO MATRIX GY6</t>
  </si>
  <si>
    <t>WX1074</t>
  </si>
  <si>
    <t>CAMARA COMPLETO WE-D200/DT V200</t>
  </si>
  <si>
    <t>WX1084</t>
  </si>
  <si>
    <t>COCHINITO E-H1/HORSE</t>
  </si>
  <si>
    <t>JX059</t>
  </si>
  <si>
    <t>D052</t>
  </si>
  <si>
    <t>D053</t>
  </si>
  <si>
    <t>D054</t>
  </si>
  <si>
    <t>WX839</t>
  </si>
  <si>
    <t>WX1088</t>
  </si>
  <si>
    <t>CREMAYERA COMPLETO MATRIX ELEGANCE</t>
  </si>
  <si>
    <t>WX1087</t>
  </si>
  <si>
    <t>CREMAYERA COMPLETO WE-D200/DT V200</t>
  </si>
  <si>
    <t>WX738</t>
  </si>
  <si>
    <t>DIAFRAGMA CARBURADOR MATRIX GY6</t>
  </si>
  <si>
    <t>1*800</t>
  </si>
  <si>
    <t>WX135</t>
  </si>
  <si>
    <t>DIAFRAGMA CARBURADOR S-G125/GN125</t>
  </si>
  <si>
    <t>S063</t>
  </si>
  <si>
    <t>DISCO CROCHE AX100 (5 DISCO)</t>
  </si>
  <si>
    <t>WX1091</t>
  </si>
  <si>
    <t>DISCO CROCHE K650/KRL650 (8 DISCO)</t>
  </si>
  <si>
    <t>WX1092</t>
  </si>
  <si>
    <t>DISCO CROCHE M-TU110/MD TUCAN110 (3 DISCO)</t>
  </si>
  <si>
    <t>WX1093</t>
  </si>
  <si>
    <t>DISCO FRENO DELANTERO E-AS2/ARSEN-II</t>
  </si>
  <si>
    <t>WX1096</t>
  </si>
  <si>
    <t>DISCO FRENO DELANTERO E-OU/OUTLOOK (240MM)</t>
  </si>
  <si>
    <t>WX1097</t>
  </si>
  <si>
    <t>DISCO FRENO DELANTERO E-R200/RKV200</t>
  </si>
  <si>
    <t>WX1095</t>
  </si>
  <si>
    <t>DISCO FRENO DELANTERO MATRIX GY6</t>
  </si>
  <si>
    <t>WX1100</t>
  </si>
  <si>
    <t>DISCO FRENO TRASERO E-OU/OUTLOOK</t>
  </si>
  <si>
    <t>WX456</t>
  </si>
  <si>
    <t>EJE HORQUILLA E-AS2/ARSEN-II (*5 UNIDADES)</t>
  </si>
  <si>
    <t>WX1102</t>
  </si>
  <si>
    <t>EJE TRASERO S-G125/GN125 (*5 UNIDADES)</t>
  </si>
  <si>
    <t>WX137</t>
  </si>
  <si>
    <t>ELEVADOR DEL AMORTIGUADOR COLOR AZUL (*2 UNIDADES)</t>
  </si>
  <si>
    <t>WX139</t>
  </si>
  <si>
    <t>ELEVADOR DEL AMORTIGUADOR COLOR PLATEADO (*2 UNIDADES)</t>
  </si>
  <si>
    <t>WX140</t>
  </si>
  <si>
    <t>ELEVADOR DEL AMORTIGUADOR COLOR ROJO (*2 UNIDADES)</t>
  </si>
  <si>
    <t>WX1105</t>
  </si>
  <si>
    <t>EMPACADURA (MEDIO KIT) E-OU/OUTLOOK</t>
  </si>
  <si>
    <t>WX1106</t>
  </si>
  <si>
    <t>EMPACADURA (MEDIO KIT) E-T200/TX200</t>
  </si>
  <si>
    <t>WX1103</t>
  </si>
  <si>
    <t>EMPACADURA (MEDIO KIT) S-HCO-3/HJ150-3</t>
  </si>
  <si>
    <t>EMPACADURA CILINDRO Y CAMARA GN125 (*10 UNIDADES)</t>
  </si>
  <si>
    <t>EMPACADURA CILINDRO Y CAMARA MATRXI GY6 (*10 UNIDADES)</t>
  </si>
  <si>
    <t>WX1108</t>
  </si>
  <si>
    <t>EMPACADURA CILINDRO Y CAMARA S-HCO-3/HJ-150 (*10 UNIDADES)</t>
  </si>
  <si>
    <t>WX1107</t>
  </si>
  <si>
    <t>EMPACADURA CILINDRO Y CAMARA WE-D200/DT V200 (*10 UNIDADES)</t>
  </si>
  <si>
    <t>WX467</t>
  </si>
  <si>
    <t>EMPACADURA COMPLETO S-HCO-3/HJ150-3</t>
  </si>
  <si>
    <t>EMPACADURA COMPLETO S-HCO-9/HJCOOL-9</t>
  </si>
  <si>
    <t>WX1110</t>
  </si>
  <si>
    <t>EMPACADURA CONTRA CARTER HORSE (*10 UNIDADES)</t>
  </si>
  <si>
    <t>WX1111</t>
  </si>
  <si>
    <t>EMPACADURA CONTRA CARTER OWEN (*10 UNIDADES)</t>
  </si>
  <si>
    <t>WX155M</t>
  </si>
  <si>
    <t>WX1116</t>
  </si>
  <si>
    <t>WX1115</t>
  </si>
  <si>
    <t>WX1117</t>
  </si>
  <si>
    <t>FILTRO ACEITE K650/KLR650</t>
  </si>
  <si>
    <t>WX1121</t>
  </si>
  <si>
    <t>FILTRO AIRE E-OU/OUTLOOK</t>
  </si>
  <si>
    <t>WX1119</t>
  </si>
  <si>
    <t>FILTRO AIRE MATRIX ELEGANCE</t>
  </si>
  <si>
    <t>WX1120</t>
  </si>
  <si>
    <t>FILTRO AIRE MATRIX REDONDO</t>
  </si>
  <si>
    <t>WX1118</t>
  </si>
  <si>
    <t>FILTRO AIRE MATRIX TRIANGULAR</t>
  </si>
  <si>
    <t>WX953R</t>
  </si>
  <si>
    <t>GOMA BARRA ROMPE DIENTE PROTAPE ROJO</t>
  </si>
  <si>
    <t>WX474</t>
  </si>
  <si>
    <t>GOMA TAPA VALVULA ARSEN-II (*20 UNIDADES)</t>
  </si>
  <si>
    <t>WX1126</t>
  </si>
  <si>
    <t>GOMA TAPA VALVULA HORSE NEGRO (*50 UNIDADES)</t>
  </si>
  <si>
    <t>WX475</t>
  </si>
  <si>
    <t>GOMA TAPA VALVULA HORSE ROJO (*50 UNIDADES)</t>
  </si>
  <si>
    <t>WX750A</t>
  </si>
  <si>
    <t>GUARDAFANGO DELANTERO JAGUAR PLATICO AZUL</t>
  </si>
  <si>
    <t>WX1030A</t>
  </si>
  <si>
    <t>GUARDAFANGO DELANTERO RKV200 AZUL</t>
  </si>
  <si>
    <t>WX1030N</t>
  </si>
  <si>
    <t>GUARDAFANGO DELANTERO RKV200 NEGRO</t>
  </si>
  <si>
    <t>WX1030R</t>
  </si>
  <si>
    <t>GUARDAFANGO DELANTERO RKV200 ROJO</t>
  </si>
  <si>
    <t>WX1033</t>
  </si>
  <si>
    <t>GUARDAFANGO DELANTERO TX200 NEGRO</t>
  </si>
  <si>
    <t>WX1128</t>
  </si>
  <si>
    <t>GUAYA ACELERADOR E-OV/OWEN GS</t>
  </si>
  <si>
    <t>WX1129</t>
  </si>
  <si>
    <t>GUAYA ACELERADOR E-T200/TX200</t>
  </si>
  <si>
    <t>WX1127</t>
  </si>
  <si>
    <t>WX1131</t>
  </si>
  <si>
    <t>GUAYA CROCHE E-SP200/SPEED200</t>
  </si>
  <si>
    <t>GUAYA CROCHE JAGUAR</t>
  </si>
  <si>
    <t>WX623</t>
  </si>
  <si>
    <t>WX861</t>
  </si>
  <si>
    <t>GUAYA KILOMETRAJE E-OU/OUTLOOK</t>
  </si>
  <si>
    <t>WX1132</t>
  </si>
  <si>
    <t>WX862</t>
  </si>
  <si>
    <t>GUAYA KILOMETRAJE MATRIX GY6</t>
  </si>
  <si>
    <t>INSTALACION E-OV GS/OWEN GS</t>
  </si>
  <si>
    <t>INSTALACION E-OV/OWEN</t>
  </si>
  <si>
    <t>WX1140</t>
  </si>
  <si>
    <t>INSTALACION E-R200/RKV200</t>
  </si>
  <si>
    <t>INSTALACION S-G125H/GN125</t>
  </si>
  <si>
    <t>WX207</t>
  </si>
  <si>
    <t>KIT BIELA E-H 2013/HORSE 2013</t>
  </si>
  <si>
    <t>WX208</t>
  </si>
  <si>
    <t>KIT BIELA WE-150</t>
  </si>
  <si>
    <t>WX767</t>
  </si>
  <si>
    <t>LLAVE GASOLINA E-AS2/ARSEN-II (*5 UNIDADES)</t>
  </si>
  <si>
    <t>WX1143</t>
  </si>
  <si>
    <t>LLAVE GASOLINA E-T200/TX200 (*10 UNIDADES)</t>
  </si>
  <si>
    <t>WX629</t>
  </si>
  <si>
    <t>WX1154</t>
  </si>
  <si>
    <t>MEDIA LUNA BURRO E-H1/HORSE (*10 UNIDADES)</t>
  </si>
  <si>
    <t>WX1154M</t>
  </si>
  <si>
    <t>MEDIA LUNA BURRO E-H1/HORSE (*50 UNIDADES)</t>
  </si>
  <si>
    <t>WX887</t>
  </si>
  <si>
    <t>MICA STOP E-NEW OV/EK NEW OWEN</t>
  </si>
  <si>
    <t>1*180</t>
  </si>
  <si>
    <t>WX794</t>
  </si>
  <si>
    <t>OJO VISOR INDICADOR ACEITE E-H1/HORSE (*10 UNIDADES)</t>
  </si>
  <si>
    <t>WX1155</t>
  </si>
  <si>
    <t>OREJERA BASE FARO S-G125/GN125 (EL PAR)</t>
  </si>
  <si>
    <t>WX504</t>
  </si>
  <si>
    <t>OREJERA BASE FARO WE-150/V150 (EL PAR)</t>
  </si>
  <si>
    <t>WX507</t>
  </si>
  <si>
    <t>PATA ARRANQUE S-HCO-3/HJ-150-3</t>
  </si>
  <si>
    <t>PATA ARRANQUE S-HCO-9/HJ-COOL-9</t>
  </si>
  <si>
    <t>WX391</t>
  </si>
  <si>
    <t>PATA CAMBIO E-AS2/ARSEN-II</t>
  </si>
  <si>
    <t>WX1189</t>
  </si>
  <si>
    <t>PIÑÓN ARRANQUE V150 SB</t>
  </si>
  <si>
    <t>WX1193</t>
  </si>
  <si>
    <t>PIÑON CONTRAPESO CIGUEÑAL E-T200/TX200</t>
  </si>
  <si>
    <t>WX263</t>
  </si>
  <si>
    <t>PISTON CON ANILLO CG150 STD</t>
  </si>
  <si>
    <t>WX266</t>
  </si>
  <si>
    <t>PISTON CON ANILLO E-H1/HORSE 2013 STD</t>
  </si>
  <si>
    <t>WX268</t>
  </si>
  <si>
    <t>PISTON CON ANILLO E-OU/OUTLOOK STD</t>
  </si>
  <si>
    <t>WX1166</t>
  </si>
  <si>
    <t>PISTON CON ANILLO S-E125/EN125 STD</t>
  </si>
  <si>
    <t>PORTA CORONA E-AS2/ARSEN-II</t>
  </si>
  <si>
    <t>PORTA CORONA E-T200/TX200</t>
  </si>
  <si>
    <t>WX801</t>
  </si>
  <si>
    <t>POSA PIE DELANTERO E-AS2/ARSEN-II (EL PAR)</t>
  </si>
  <si>
    <t>WX642</t>
  </si>
  <si>
    <t>POSA PIE TRASERO E-EX/EK XPRE (EL PAR)</t>
  </si>
  <si>
    <t>WX523</t>
  </si>
  <si>
    <t>REGULADOR CORRIENTE E-OU/OUTLOOK</t>
  </si>
  <si>
    <t>WX287M</t>
  </si>
  <si>
    <t>WX910M</t>
  </si>
  <si>
    <t>WX289M</t>
  </si>
  <si>
    <t>WX811M</t>
  </si>
  <si>
    <t>WX288M</t>
  </si>
  <si>
    <t>WX911M</t>
  </si>
  <si>
    <t>WX812M</t>
  </si>
  <si>
    <t>TT106M</t>
  </si>
  <si>
    <t>WX1170</t>
  </si>
  <si>
    <t>WX1173</t>
  </si>
  <si>
    <t>WX1172</t>
  </si>
  <si>
    <t>ROLINERA KOYO 6200（*10 UNIDADES）</t>
  </si>
  <si>
    <t>ROLINERA KOYO 6201（*10 UNIDADES）</t>
  </si>
  <si>
    <t>WX655</t>
  </si>
  <si>
    <t>SACA BUJIA DOBLE USO 10#-12#（*10 UNIDADES）</t>
  </si>
  <si>
    <t>WX296</t>
  </si>
  <si>
    <t>SEGURO TAPA LATERAL E-H1/HORSE（*2 UNIDADES）</t>
  </si>
  <si>
    <t>WX1181</t>
  </si>
  <si>
    <t>WX309</t>
  </si>
  <si>
    <t>TACOMETRO E-EX/EK XPRESS</t>
  </si>
  <si>
    <t>WX1182</t>
  </si>
  <si>
    <t>WX406</t>
  </si>
  <si>
    <t>TACOMETRO E-OV GS/OWEN GS 2014</t>
  </si>
  <si>
    <t>WX663</t>
  </si>
  <si>
    <t>TACOMETRO WE-S-150/V150-SB</t>
  </si>
  <si>
    <t>WX1184</t>
  </si>
  <si>
    <t>TAPÓN ACEITE CG150 (*10 UNIDADES)</t>
  </si>
  <si>
    <t>WX491</t>
  </si>
  <si>
    <t>WX1186</t>
  </si>
  <si>
    <t>TORNILLO MARTILLERA (*25 UNIDADES )</t>
  </si>
  <si>
    <t>WX669M</t>
  </si>
  <si>
    <t>WX413</t>
  </si>
  <si>
    <t>TUERCA TRASERO M14 (*10 UNIDADES)</t>
  </si>
  <si>
    <t>WX413M</t>
  </si>
  <si>
    <t>TUERCA TRASERO M14 (*50 UNIDADES)</t>
  </si>
  <si>
    <t>JXW292M</t>
  </si>
  <si>
    <t>WX677M</t>
  </si>
  <si>
    <t>BOMBA FRENO DERECHO E-OU/OUTLOOK MODELO VIEJO 10MM (*2 UNIDADES)</t>
  </si>
  <si>
    <t>BOMBA FRENO DERECHO E-OU/OUTLOOK MODELO VIEJO 8MM (*2 UNIDADES)</t>
  </si>
  <si>
    <t>BOMBA FRENO DERECHO MATRIX GY6 (*2 UNIDADES)</t>
  </si>
  <si>
    <t>BOMBA FRENO IZQUIERDA E-OU/OUTLOOK MODELO VIEJO 10MM (*2 UNIDADES)</t>
  </si>
  <si>
    <t>BOMBA FRENO IZQUIERDA MATRIX GY6 (*2 UNIDADES)</t>
  </si>
  <si>
    <t>ESTOPERA BASTON E-R200/RKV200</t>
  </si>
  <si>
    <t>ESTOPERA BASTON WE-D200/DT V200</t>
  </si>
  <si>
    <t>GOMA POSA PIE DELANTERO HORSE-II (*2 UNIDADES)</t>
  </si>
  <si>
    <t>KIT BIELA E-EX/EK XPRE</t>
  </si>
  <si>
    <t>PISTON CON ANILLO DT WE-D200/DT-V200 STD</t>
  </si>
  <si>
    <t>RESORTE DEL BURRO E-H1/HORSE（*10 UNIDADES）</t>
  </si>
  <si>
    <t>RESORTE DEL BURRO E-H1/HORSE（*50 UNIDADES）</t>
  </si>
  <si>
    <t>PED</t>
  </si>
  <si>
    <t xml:space="preserve">LISTA ACTUALIZADA AL </t>
  </si>
  <si>
    <t>ARQUIMEDES FRANCO 0424-3642485 / 0412-3642485 (clientes@motoasiarepuestos.com)</t>
  </si>
  <si>
    <t>UNI MOTO - INVERSIONES LIDER HONG 168 C.A. J-402042221</t>
  </si>
  <si>
    <t>MONTO MÍNIMO 200$</t>
  </si>
  <si>
    <t>CANT.</t>
  </si>
  <si>
    <t>TN07</t>
  </si>
  <si>
    <t>TIRRA NEGRO 20CM (*100 UNIDADES)</t>
  </si>
  <si>
    <t>TN08</t>
  </si>
  <si>
    <t>TIRRA NEGRO 30CM (*25 UNIDADES)</t>
  </si>
  <si>
    <t>TN08M</t>
  </si>
  <si>
    <t>TIRRA NEGRO 30CM (*250 UNIDADES)</t>
  </si>
  <si>
    <t>TN09</t>
  </si>
  <si>
    <t>TN09M</t>
  </si>
  <si>
    <t>JXW222</t>
  </si>
  <si>
    <t>GA01</t>
  </si>
  <si>
    <t>GANCHO DEL MANGUERA GASOLINA (*25 UNIDADES)</t>
  </si>
  <si>
    <t>C3</t>
  </si>
  <si>
    <t>PORTA TELEFONO CON CARGADO USB PLATICO BASE DE RETROVISOR</t>
  </si>
  <si>
    <t>PORTA TELEFONO PLATICO BASE DE VOLANTE</t>
  </si>
  <si>
    <t>JXW300</t>
  </si>
  <si>
    <t>ARBOL LEVA GY6150/MATRIX GY6｛MARCA CLO｝</t>
  </si>
  <si>
    <t>JXW299</t>
  </si>
  <si>
    <t>ARBOL LEVA HJ150-3｛MARCA CLO｝</t>
  </si>
  <si>
    <t>JXW350</t>
  </si>
  <si>
    <t>ARBOL LEVA S-G125/GN125｛MARCA CLO｝</t>
  </si>
  <si>
    <t>ARRANQUE DT V200 (10T)｛MARCA UNI MOTO｝</t>
  </si>
  <si>
    <t>ARRANQUE E-EU/OUTLOOK｛MARCA UNI MOTO｝</t>
  </si>
  <si>
    <t>ARRANQUE M-TU110/MD TUCAN110｛MARCA UNI MOTO｝</t>
  </si>
  <si>
    <t>ARRANQUE WE-XL1/V-X1｛MARCA UNI MOTO｝</t>
  </si>
  <si>
    <t>JXW012</t>
  </si>
  <si>
    <t>JXW011</t>
  </si>
  <si>
    <t>ASIENTO E-EP/EK XPRE</t>
  </si>
  <si>
    <t>JXW359</t>
  </si>
  <si>
    <t>JXW015</t>
  </si>
  <si>
    <t>BANDA FRENO TRASERO C-150/JAGUAR RIN RALLO｛MARCA CLO｝</t>
  </si>
  <si>
    <t>BANDA FRENO TRASERO HORSE｛MARCA UNI MOTO｝</t>
  </si>
  <si>
    <t>JXW301</t>
  </si>
  <si>
    <t>BARRA POSA PIE DELANTERO EK-OV/EK OWEN｛MARCA CLO｝</t>
  </si>
  <si>
    <t>JXW018</t>
  </si>
  <si>
    <t>BARRA POSA PIE DELANTERO S-G125/GN125｛MARCA CLO｝</t>
  </si>
  <si>
    <t>BASE MANILLA CROCHE E-EP/EK XPRE｛MARCA CLO｝</t>
  </si>
  <si>
    <t>JXW019</t>
  </si>
  <si>
    <t>JXW302</t>
  </si>
  <si>
    <t>BATERIA GEL HORSE 12N7B-3A NARANJA｛MARCA UNI MOTO｝</t>
  </si>
  <si>
    <t>JXW303</t>
  </si>
  <si>
    <t>BATERIA GEL TX200 YTX7L-BS NARANJA｛MARCA UNI MOTO｝</t>
  </si>
  <si>
    <t>JXW304</t>
  </si>
  <si>
    <t>JXW025</t>
  </si>
  <si>
    <t>BOMBA FRENO DELANTERO S-G125/GN125 (*2 UNIDADES)｛MARCA CLO｝</t>
  </si>
  <si>
    <t>JXW306</t>
  </si>
  <si>
    <t>JXW305</t>
  </si>
  <si>
    <t>1*75</t>
  </si>
  <si>
    <t>WX1024AM</t>
  </si>
  <si>
    <t>1*340</t>
  </si>
  <si>
    <t>JXW308</t>
  </si>
  <si>
    <t>JXW307</t>
  </si>
  <si>
    <t>JXW309</t>
  </si>
  <si>
    <t>JXW030</t>
  </si>
  <si>
    <t>JXW166</t>
  </si>
  <si>
    <t>CADENA DORADA REFORZADA 428H-138L｛MARCA CLO｝</t>
  </si>
  <si>
    <t>JXW312</t>
  </si>
  <si>
    <t>JXW311</t>
  </si>
  <si>
    <t>CAJA CAMBIO COMPLETO E-H1/HORSE｛MARCA UNI MOTO｝</t>
  </si>
  <si>
    <t>JXW310</t>
  </si>
  <si>
    <t>JXW313</t>
  </si>
  <si>
    <t>JXW314</t>
  </si>
  <si>
    <t>JXW315</t>
  </si>
  <si>
    <t>JXW033</t>
  </si>
  <si>
    <t>JXW318</t>
  </si>
  <si>
    <t>JXW317</t>
  </si>
  <si>
    <t>JXW034</t>
  </si>
  <si>
    <t>JXW035</t>
  </si>
  <si>
    <t>JXW319</t>
  </si>
  <si>
    <t>JXW356</t>
  </si>
  <si>
    <t>CARETA FARO E-R200/RKV200 (2 PIEZAS)</t>
  </si>
  <si>
    <t>JXW040</t>
  </si>
  <si>
    <t>CHAPALETA TRASERO E-AS2/ARSEN-II</t>
  </si>
  <si>
    <t>JXW179</t>
  </si>
  <si>
    <t>CIGUEÑAL E-H1/HORSE 2014｛MARCA CLO｝</t>
  </si>
  <si>
    <t>JXW322</t>
  </si>
  <si>
    <t>JXW323</t>
  </si>
  <si>
    <t>JXW325</t>
  </si>
  <si>
    <t>JXW324</t>
  </si>
  <si>
    <t>JXW326</t>
  </si>
  <si>
    <t>JXW353</t>
  </si>
  <si>
    <t>COLA TRASERO E-H1/HORSE AZUL</t>
  </si>
  <si>
    <t>JXW354</t>
  </si>
  <si>
    <t>COLA TRASERO E-H1/HORSE NEGRO</t>
  </si>
  <si>
    <t>JXW355</t>
  </si>
  <si>
    <t>COLA TRASERO E-H1/HORSE ROJO</t>
  </si>
  <si>
    <t>CONTRAPESO VOLANTE MEDIANO CROMADO (*2 UNIDADES)</t>
  </si>
  <si>
    <t>CONTRAPESO VOLANTE MEDIANO NEGRO  (*2 UNIDADES)</t>
  </si>
  <si>
    <t>CONTRAPESO VOLANTE PEQUEÑO NEGRO (*2 UNIDADES)｛MARCA CLO｝</t>
  </si>
  <si>
    <t>CORNETA E-NEW H1/EK HORSE CON BASE (*2 UNIDADES)｛MARCA CLO｝</t>
  </si>
  <si>
    <t>CORNETA GRANDE NEGRO 12V｛MARCA CLO｝</t>
  </si>
  <si>
    <t>JXW327</t>
  </si>
  <si>
    <t>CORNETA WE-S-150/V150 SB｛MARCA CLO｝</t>
  </si>
  <si>
    <t>JXW192</t>
  </si>
  <si>
    <t>JXW328</t>
  </si>
  <si>
    <t>JXW195</t>
  </si>
  <si>
    <t>CREMAYERA COMPLETO E-H1/HORSE｛MARCA UNI MOTO｝</t>
  </si>
  <si>
    <t>JXW051</t>
  </si>
  <si>
    <t>JXW329</t>
  </si>
  <si>
    <t>JXW056</t>
  </si>
  <si>
    <t>JXW330</t>
  </si>
  <si>
    <t>JXW331</t>
  </si>
  <si>
    <t>JXW332</t>
  </si>
  <si>
    <t>EJE HORQUILLA WE-150/V150 (*5 UNIDADES)｛MARCA CLO｝</t>
  </si>
  <si>
    <t>JXW333</t>
  </si>
  <si>
    <t>JXW334</t>
  </si>
  <si>
    <t>EJE TRASERO E-H1/HORSE (*5 UNIDADES)｛MARCA CLO｝</t>
  </si>
  <si>
    <t>WX933</t>
  </si>
  <si>
    <t>ESTOPERA BASTON S-E125/EN125</t>
  </si>
  <si>
    <t>JXW213</t>
  </si>
  <si>
    <t>JXW357</t>
  </si>
  <si>
    <t>FARO E-R200/RKV200</t>
  </si>
  <si>
    <t>GOMA PLATICO ARO DE FARO EK XPRE AZUL</t>
  </si>
  <si>
    <t>GOMA PLATICO ARO DE FARO EK XPRE NEGRO</t>
  </si>
  <si>
    <t>GOMA PLATICO ARO DE FARO EK XPRE ROJO</t>
  </si>
  <si>
    <t>JXW065</t>
  </si>
  <si>
    <t>GUARDAFANGO DELANTERO E-AS2/ARSEN-II NEGRO</t>
  </si>
  <si>
    <t>JXW066</t>
  </si>
  <si>
    <t>GUARDAFANGO DELANTERO E-AS2/ARSEN-II ROJO</t>
  </si>
  <si>
    <t>JXW067</t>
  </si>
  <si>
    <t>GUARDAFANGO DELANTERO E-H1/HORSE AZUL</t>
  </si>
  <si>
    <t>JXW068</t>
  </si>
  <si>
    <t>GUARDAFANGO DELANTERO E-H1/HORSE NEGRO</t>
  </si>
  <si>
    <t>JXW069</t>
  </si>
  <si>
    <t>GUARDAFANGO DELANTERO E-H1/HORSE ROJO</t>
  </si>
  <si>
    <t>JXW221</t>
  </si>
  <si>
    <t>GUARDAFANGO DELANTERO ESCUDA HERO PLATICO ROJO</t>
  </si>
  <si>
    <t>JXW224</t>
  </si>
  <si>
    <t>GUARDAFANGO TRASERO HIERRO WE-S-150/V150 SB AZUL</t>
  </si>
  <si>
    <t>JXW226</t>
  </si>
  <si>
    <t>GUARDAFANGO TRASERO HIERRO WE-S-150/V150 SB ROJO</t>
  </si>
  <si>
    <t>JXW335</t>
  </si>
  <si>
    <t>INSTALACION E-H1/HORSE｛MARCA CLO｝</t>
  </si>
  <si>
    <t>WX490</t>
  </si>
  <si>
    <t>KIT BIELA E-H/HORSE 2009 (16MM)｛MARCA UNI MOTO｝</t>
  </si>
  <si>
    <t>KIT BIELA MATRIX GY6｛MARCA UNI MOTO｝</t>
  </si>
  <si>
    <t>JXW227M</t>
  </si>
  <si>
    <t>LL01</t>
  </si>
  <si>
    <t>JXW235</t>
  </si>
  <si>
    <t>JXW088</t>
  </si>
  <si>
    <t>LUCE CRUCE E-OV GS/OWEN GS</t>
  </si>
  <si>
    <t>JXW238</t>
  </si>
  <si>
    <t>MANDO E-R200/RKV200｛MARCA CLO｝(EL PAR)</t>
  </si>
  <si>
    <t>JXW237</t>
  </si>
  <si>
    <t>MANDO M-AG150/MD AGUILA｛MARCA CLO｝(EL PAR)</t>
  </si>
  <si>
    <t>JXW236</t>
  </si>
  <si>
    <t>MANDO MINI-C150/ESCUDA HERO｛MARCA CLO｝(EL PAR)</t>
  </si>
  <si>
    <t>JXW239</t>
  </si>
  <si>
    <t>MANGUERA GASOLINA 20METRO NEGRO</t>
  </si>
  <si>
    <t>MANILLA FRENO CON BASE E-EP/EK XPRE (*2 UNIDADES)｛MARCA CLO｝</t>
  </si>
  <si>
    <t>JXW241</t>
  </si>
  <si>
    <t>MARGNETO GY6150-M/MATRIX GY6｛MARCA CLO｝</t>
  </si>
  <si>
    <t>JXW336</t>
  </si>
  <si>
    <t>MARTILLERA SUPERIOS ARRIBA E-T200/TX200｛MARCA OKA｝</t>
  </si>
  <si>
    <t>JXW242</t>
  </si>
  <si>
    <t>MICA STOP E-H1/HORSE</t>
  </si>
  <si>
    <t>OREJERA BASE FARO E-H1/EK XPRE (EL PAR)</t>
  </si>
  <si>
    <t>PASTILLA FRENO DELANTERO E-H1/HORSE DORADO｛MARCA UNI MOTO｝</t>
  </si>
  <si>
    <t>JXW340</t>
  </si>
  <si>
    <t>PATA ARRANQUE E-AS2/ARSEN-II｛MARCA CLO｝</t>
  </si>
  <si>
    <t>PATA CAMBIO CG150/JAGUR</t>
  </si>
  <si>
    <t>PATA CAMBIO E-EP/EK XPRE｛MARCA CLO｝</t>
  </si>
  <si>
    <t>JXW100</t>
  </si>
  <si>
    <t>PATA CAMBIO E-H1/HORSE｛MARCA CLO｝</t>
  </si>
  <si>
    <t>PLATINERA JAGUAR 5CABLE｛MARCA UNI MOTO｝</t>
  </si>
  <si>
    <t>JXW345</t>
  </si>
  <si>
    <t>REFLETOR RECTANGULO AZUL (*50 UNIDADES)｛MARCA CLO｝</t>
  </si>
  <si>
    <t>JXW352</t>
  </si>
  <si>
    <t>REFLETOR RECTANGULO AZUL CON LUCE LED (*20 UNIDADES)｛MARCA CLO｝</t>
  </si>
  <si>
    <t>JXW264</t>
  </si>
  <si>
    <t>REFLETOR RECTANGULO NARANJA (*50 UNIDADES)｛MARCA CLO｝</t>
  </si>
  <si>
    <t>JXW351</t>
  </si>
  <si>
    <t>REFLETOR RECTANGULO NARANJA CON LUCE LED (*20 UNIDADES)｛MARCA CLO｝</t>
  </si>
  <si>
    <t>JXW265</t>
  </si>
  <si>
    <t>REFLETOR RECTANGULO ROJO (*50 UNIDADES)｛MARCA CLO｝</t>
  </si>
  <si>
    <t>REFLETOR RECTANGULO ROJO CON LUCE LED (*20 UNIDADES)｛MARCA CLO｝</t>
  </si>
  <si>
    <t>JXW346</t>
  </si>
  <si>
    <t>JXW270</t>
  </si>
  <si>
    <t>RETEN DE CORONA CG150 (*50 UNIDADES)｛MARCA CLO｝</t>
  </si>
  <si>
    <t>RETROVISOR AX100｛MARCA CLO｝</t>
  </si>
  <si>
    <t>RETROVISOR E-H1/HORSE｛MARCA UNI MOTO｝</t>
  </si>
  <si>
    <t>RETROVISOR E-NEW H1/NEW HORSE｛MARCA CLO｝</t>
  </si>
  <si>
    <t>RETROVISOR E-NEW H1/NEW HORSE｛MARCA UNI MOTO｝</t>
  </si>
  <si>
    <t>RETROVISOR S-HCO-9/HJCOOL-9｛MARCA UNI MOTO｝</t>
  </si>
  <si>
    <t>RETROVISOR YBR125｛MARCA UNI MOTO｝</t>
  </si>
  <si>
    <t>ROLINERA KOYO 16207X (15MM) CIGUEÑAL GN125</t>
  </si>
  <si>
    <t>JXW120</t>
  </si>
  <si>
    <t>RULERA MATRIX GY6｛MARCA CLO｝</t>
  </si>
  <si>
    <t>JXW283</t>
  </si>
  <si>
    <t>RULO MATRIX GY6 (*6 UNIDADES)｛MARCA CLO｝</t>
  </si>
  <si>
    <t>JXW284</t>
  </si>
  <si>
    <t>JXW285</t>
  </si>
  <si>
    <t>JXW349</t>
  </si>
  <si>
    <t>SWICHERA (KIT) COMPLETO E-EK/XPRE｛MARCA CLO｝</t>
  </si>
  <si>
    <t>T DE DIRECCION SUPERIOR E-EP/EK XPRE｛MARCA CLO｝</t>
  </si>
  <si>
    <t>JXW129</t>
  </si>
  <si>
    <t>T DE DIRECCION SUPERIOR E-H1/HORSE｛MARCA CLO｝</t>
  </si>
  <si>
    <t>JXW289</t>
  </si>
  <si>
    <t>TAPA CADENA V150</t>
  </si>
  <si>
    <t>JXW142</t>
  </si>
  <si>
    <t>JXW143</t>
  </si>
  <si>
    <t>JXW144</t>
  </si>
  <si>
    <t>JXW290</t>
  </si>
  <si>
    <t>TAPA SWICHERA E-H2/HORSE-II</t>
  </si>
  <si>
    <t>TAPA VALVULA E-EP/EK XPRE｛MARCA CLO｝</t>
  </si>
  <si>
    <t>JXW291</t>
  </si>
  <si>
    <t>TORNILLO MOTO (KIT) COMPLETO E-H1/HORSE</t>
  </si>
  <si>
    <t>VALVULA (SUICHE) DE BOMBA FRENO S-G125/GN125 (*10 UNIDADES)</t>
  </si>
  <si>
    <t>VISERA FARO PLATICO E-EX/EK XPRE AZUL</t>
  </si>
  <si>
    <t>WX463</t>
  </si>
  <si>
    <t>EJE TRASERO WE-150/V150 (*5 UNIDADES)</t>
  </si>
  <si>
    <t>ASIENTO CG150 (DETRAS CON LETRAS CG-125)</t>
  </si>
  <si>
    <t>ASIENTO E-H1/HORSE (DETRAS CON LETRAS WY-125)</t>
  </si>
  <si>
    <t xml:space="preserve">WX693 </t>
  </si>
  <si>
    <t xml:space="preserve">BASTONES E-AS2/ARSEN-II </t>
  </si>
  <si>
    <t xml:space="preserve">BATERIA GEL E-AS2/ARSEN-II 12N9-BS｛MARCA CLO｝ </t>
  </si>
  <si>
    <t xml:space="preserve">BATERIA GEL MATRIX GY6/YTX7A-BS｛MARCA CLO｝ </t>
  </si>
  <si>
    <t xml:space="preserve">BOMBA ACEITE E-OV/OWEN </t>
  </si>
  <si>
    <t xml:space="preserve">BOMBA FRENO TRASERO E-OU/OUTLOOK 2014 10MM (*2 UNIDADES)｛MARCA CLO｝ </t>
  </si>
  <si>
    <t xml:space="preserve">BOMBA FRENO TRASERO E-T200/TX200｛MARCA CLO｝ </t>
  </si>
  <si>
    <t xml:space="preserve">BOMBILLO FARO H4 144LED 3 PATA 20W </t>
  </si>
  <si>
    <t xml:space="preserve">BUJIA TORNASOL E-H1/HORSE D8TC PUNTA DIAMANTE｛MARCA CLO｝ </t>
  </si>
  <si>
    <t xml:space="preserve">BUJIA TORNASOL MATRIX A7TC PUNTA DIAMANTE｛MARCA CLO｝ </t>
  </si>
  <si>
    <t xml:space="preserve">BUJIA TORNASOL S-G125/GN125 CR8E PUNTA DIAMANTE｛MARCA CLO｝ </t>
  </si>
  <si>
    <t xml:space="preserve">C.D.I S-G125/GN125｛MARCA CLO｝ </t>
  </si>
  <si>
    <t xml:space="preserve">C.D.I.RACING CG150 </t>
  </si>
  <si>
    <t xml:space="preserve">CADENA BOMBA ACEITE OUTLOOK (25H*48L) </t>
  </si>
  <si>
    <t xml:space="preserve">CADENA TIEMPO HJ150-3/EN125 (2*3-100L) </t>
  </si>
  <si>
    <t xml:space="preserve">CADENA TIEMPO WE-D200/DT 200 (3*4*100L) </t>
  </si>
  <si>
    <t xml:space="preserve">CAJA CAMBIO COMPLETO E-EP/EK XPRE｛MARCA CLO｝ </t>
  </si>
  <si>
    <t xml:space="preserve">CAJA CAMBIO COMPLETO E-H1/HORSE｛MARCA CLO｝ </t>
  </si>
  <si>
    <t xml:space="preserve">CAJA CAMBIO COMPLETO E-OV/OWEN｛MARCA CLO｝  </t>
  </si>
  <si>
    <t xml:space="preserve">CAJA CAMBIO COMPLETO MATRIX GY6 LARGA｛MARCA CLO｝ </t>
  </si>
  <si>
    <t xml:space="preserve">CALIPER DELANTERO C-150/JAGUAR｛MARCA CLO｝ </t>
  </si>
  <si>
    <t xml:space="preserve">CALIPER DELANTERO E-H1/HORSE｛MARCA CLO｝ </t>
  </si>
  <si>
    <t xml:space="preserve">CALIPER DELANTERO E-OV GS/OWEN GS｛MARCA CLO｝ </t>
  </si>
  <si>
    <t xml:space="preserve">CALIPER DELANTERO WE-150/V150｛MARCA CLO｝ </t>
  </si>
  <si>
    <t xml:space="preserve">CARBURADOR AX100｛MARCA CLO｝ </t>
  </si>
  <si>
    <t xml:space="preserve">CARBURADOR MATRIX GY6｛MARCA CLO｝ </t>
  </si>
  <si>
    <t xml:space="preserve">CARBURADOR PZ26｛MARCA CLO｝ </t>
  </si>
  <si>
    <t xml:space="preserve">CARBURADOR PZ30｛MARCA CLO｝ </t>
  </si>
  <si>
    <t xml:space="preserve">CARBURADOR S-G125/GN125｛MARCA CLO｝ </t>
  </si>
  <si>
    <t xml:space="preserve">CENTRO CAMPANA 4 TORNILLO｛MARCA CLO｝ </t>
  </si>
  <si>
    <t xml:space="preserve">CENTRO CAMPANA 5 TORNILLO｛MARCA CLO｝ </t>
  </si>
  <si>
    <t xml:space="preserve">CIGUAÑAL C-150/JAGUAR｛MARCA CLO｝ </t>
  </si>
  <si>
    <t xml:space="preserve">CILINDRO COMPLETO E-AS2/ARSEN-II｛MARCA CLO｝ </t>
  </si>
  <si>
    <t xml:space="preserve">CILINDRO COMPLETO E-H1/HORSE｛MARCA CLO｝ </t>
  </si>
  <si>
    <t xml:space="preserve">CILINDRO COMPLETO E-T200/TX200｛MARCA CLO｝ </t>
  </si>
  <si>
    <t xml:space="preserve">CILINDRO COMPLETO WE-150/V150｛MARCA CLO｝ </t>
  </si>
  <si>
    <t xml:space="preserve">CILINTRO COMPLETO S-E125/EN125｛MARCA CLO｝ </t>
  </si>
  <si>
    <t>CONTRAPESO VOLANTE E-EP/EK EXPRE NEGRO LARGA (*2 UNIDADES)｛MARCA CLO｝</t>
  </si>
  <si>
    <t xml:space="preserve">CORNETA GRANDE NEGRO 12V </t>
  </si>
  <si>
    <t xml:space="preserve">CORNETA PEQUEÑO NEGRO 12V｛MARCA CLO｝ </t>
  </si>
  <si>
    <t xml:space="preserve">CORONA DORADA C-150/CG150 RIN RALLO 38T｛MARCA CLO｝ </t>
  </si>
  <si>
    <t xml:space="preserve">CORONA DORADA C-150/CG150 RIN RALLO 39T｛MARCA CLO｝ </t>
  </si>
  <si>
    <t xml:space="preserve">CORONA DORADA C-150/CG150 RIN RALLO 40T｛MARCA CLO｝ </t>
  </si>
  <si>
    <t xml:space="preserve">CORONA DORADA M-AG150/MD AGUILA 38T｛MARCA CLO｝ </t>
  </si>
  <si>
    <t xml:space="preserve">CORONA DORADA OVALADA E-EP/EK XPRE RIN PALETA 39T｛MARCA CLO｝ </t>
  </si>
  <si>
    <t xml:space="preserve">CORONA DORADA OVALADA E-EP/EK XPRE RIN PALETA 40T｛MARCA CLO｝ </t>
  </si>
  <si>
    <t xml:space="preserve">CORONA GN125 40T </t>
  </si>
  <si>
    <t xml:space="preserve">CORONA GN125 42T </t>
  </si>
  <si>
    <t xml:space="preserve">CORONA GN125 43T </t>
  </si>
  <si>
    <t xml:space="preserve">CORREA MATRIX 842*20*30 </t>
  </si>
  <si>
    <t xml:space="preserve">CORREA OUTLOOK 743*20*30 </t>
  </si>
  <si>
    <t xml:space="preserve">CORREA OUTLOOK 906*22.5*30 </t>
  </si>
  <si>
    <t xml:space="preserve">CORREA OUTLOOK 922*22.5 </t>
  </si>
  <si>
    <t xml:space="preserve">CREMAYERA COMPLETO E-H1/HORSE｛MARCA CLO｝ </t>
  </si>
  <si>
    <t xml:space="preserve">CREMAYERA COMPLETO E-T200/TX200 (20PIN)｛MARCA CLO｝ </t>
  </si>
  <si>
    <t xml:space="preserve">CROCHERA COMPLETO 6 TORNILLO｛MARCA CLO｝ </t>
  </si>
  <si>
    <t xml:space="preserve">CROCHERA COMPLETO MATRIX GY6｛MARCA CLO｝ </t>
  </si>
  <si>
    <t xml:space="preserve">DISCO CROCHE CG150 (6 DISCO)｛MARCA CLO｝ </t>
  </si>
  <si>
    <t xml:space="preserve">DISCO CROCHE CG150 METAL (5 DISCO)｛MARCA CLO｝ </t>
  </si>
  <si>
    <t xml:space="preserve">EJE BURRO S-G125/GN125 </t>
  </si>
  <si>
    <t xml:space="preserve">EJE DELANTERO WE-150/V150 (*5 UNIDADES)｛MARCA CLO｝ </t>
  </si>
  <si>
    <t xml:space="preserve">EMPACADURA COMPLETO E-T200/TX200 </t>
  </si>
  <si>
    <t xml:space="preserve">EMPACADURA COMPLETO OUTLOOK </t>
  </si>
  <si>
    <t xml:space="preserve">ESTOPERA BASTON TX200 (35*48*11) </t>
  </si>
  <si>
    <t xml:space="preserve">FILTRO GASOLINA DE VIDRIO BOKILLA DELGADA AZUL </t>
  </si>
  <si>
    <t xml:space="preserve">FILTRO GASOLINA DE VIDRIO BOKILLA DELGADA NEGRO </t>
  </si>
  <si>
    <t xml:space="preserve">FILTRO GASOLINA DE VIDRIO BOKILLA GRUESA AZUL </t>
  </si>
  <si>
    <t xml:space="preserve">FILTRO GASOLINA DE VIDRIO BOKILLA GRUESA NEGRO </t>
  </si>
  <si>
    <t xml:space="preserve">FILTRO GASOLINA DE VIDRIO BOKILLA GRUESA ROJO </t>
  </si>
  <si>
    <t xml:space="preserve">GOMA PLATICO ARO DE FARO V150 AZUL </t>
  </si>
  <si>
    <t xml:space="preserve">GOMA PLATICO ARO DE FARO V150 NEGRO </t>
  </si>
  <si>
    <t xml:space="preserve">GUAYA KILOMETRAJE JAGUAR </t>
  </si>
  <si>
    <t xml:space="preserve">LLAVE TIPO Y 8MM*10MM*12MM CROMADO </t>
  </si>
  <si>
    <t xml:space="preserve">LLAVERO CINTA LANTARD </t>
  </si>
  <si>
    <t xml:space="preserve">LUCE CRUCE V150-SB </t>
  </si>
  <si>
    <t xml:space="preserve">MALLA 40CM*40CM NEGRO </t>
  </si>
  <si>
    <t xml:space="preserve">MALLA 40CM*40CM ROJO </t>
  </si>
  <si>
    <t xml:space="preserve">MANGUERA GASOLINA 20METRO ROJO </t>
  </si>
  <si>
    <t xml:space="preserve">PANTALLA FARO (SIN PANTALLA) BOMBILLO LED E-H1/HORSE 15LED </t>
  </si>
  <si>
    <t xml:space="preserve">PATA CAMBIO E-EX/EK XPRE </t>
  </si>
  <si>
    <t xml:space="preserve">PECHERA PLATICO NEGRO E-T200/TX200 </t>
  </si>
  <si>
    <t xml:space="preserve">PIÑON DORADA E-H1/HORSE 14T </t>
  </si>
  <si>
    <t xml:space="preserve">PORTA PLACA ADENTRO ALUMINIO   </t>
  </si>
  <si>
    <t xml:space="preserve">PORTA PLACA EXTERNO METAL AZUL </t>
  </si>
  <si>
    <t xml:space="preserve">PORTA PLACA EXTERNO METAL NEGRO </t>
  </si>
  <si>
    <t xml:space="preserve">PORTA PLACA EXTERNO METAL ROJO </t>
  </si>
  <si>
    <t xml:space="preserve">PROTECTOR FARO PLASTICO WE-S-150/V150-SB AZUL </t>
  </si>
  <si>
    <t xml:space="preserve">PROTECTOR FARO PLASTICO WE-S-150/V150-SB ROJO </t>
  </si>
  <si>
    <t xml:space="preserve">REGULADOR CORRIENTE E-OV GS/OWEN GS｛MARCA CLO｝ </t>
  </si>
  <si>
    <t xml:space="preserve">RESORTE DEL PIE AMIGO E-H1/HORSE (*10 UNIDADES) </t>
  </si>
  <si>
    <t xml:space="preserve">RESORTE DEL PIE AMIGO E-H1/HORSE (*50 UNIDADES) </t>
  </si>
  <si>
    <t xml:space="preserve">RESORTE DEL PIE AMIGO E-OV GS/OWEN GS (*10 UNIDADES) </t>
  </si>
  <si>
    <t xml:space="preserve">RESORTE DEL PIE AMIGO E-OV GS/OWEN GS (*50 UNIDADES) </t>
  </si>
  <si>
    <t xml:space="preserve">RESORTE DEL VALVULA FRENO TRASERO (*10 UNIDADES) </t>
  </si>
  <si>
    <t xml:space="preserve">RESORTE DEL VALVULA FRENO TRASERO (*100 UNIDADES) </t>
  </si>
  <si>
    <t xml:space="preserve">RETROVISOR DT V200 PATA PLATICO </t>
  </si>
  <si>
    <t xml:space="preserve">RETROVISOR E-H1/HORSE </t>
  </si>
  <si>
    <t xml:space="preserve">ROLINERA KOYO 6305 </t>
  </si>
  <si>
    <t xml:space="preserve">VALVULA ADMISION Y ESCAPE E-OV GS/OWEN GS CON GOMA </t>
  </si>
  <si>
    <t xml:space="preserve">VALVULA ADMISION Y ESCAPE GN125 CON GOMA </t>
  </si>
  <si>
    <t xml:space="preserve">VALVULA ADMISION Y ESCAPE OUTLOOK CON GOMA </t>
  </si>
  <si>
    <t xml:space="preserve">VALVULA ADMISION Y ESCAPE S-HCO-9/HJ-COOL CON GOMA </t>
  </si>
  <si>
    <t xml:space="preserve">VISERA FARO PLATICO WE-S-150/V150-SB NEGRO </t>
  </si>
  <si>
    <t>WX544</t>
  </si>
  <si>
    <t>ARBOL LEVA WE-D200/DT200</t>
  </si>
  <si>
    <t>WX087</t>
  </si>
  <si>
    <t>BARRA POSA PIE DELANTERO COMPLETO E-H2/HORSE-II</t>
  </si>
  <si>
    <t>WX089</t>
  </si>
  <si>
    <t>BARRILLA FRENO S-G125/GN125 (*10 UNIDADES)</t>
  </si>
  <si>
    <t>WX088</t>
  </si>
  <si>
    <t>BARRILLA FRENO WE-150/V150 (*10 UNIDADES)</t>
  </si>
  <si>
    <t>WX1063</t>
  </si>
  <si>
    <t>BASE MANILLA CROCHE E-AS2/ARSEN-II</t>
  </si>
  <si>
    <t>WX002</t>
  </si>
  <si>
    <t>BASE MANILLA CROCHE E-H1/HORSE (*2 UNIDADES)</t>
  </si>
  <si>
    <t>WX785</t>
  </si>
  <si>
    <t>BASE MANILLA CROCHE S-G125/GN125</t>
  </si>
  <si>
    <t>WX433</t>
  </si>
  <si>
    <t>BASE MANILLA CROCHE WE-150/V150</t>
  </si>
  <si>
    <t>BASE MANILLA E-T200/TX200</t>
  </si>
  <si>
    <t>WX1064</t>
  </si>
  <si>
    <t>BASE MANILLA FRENO E-EX/EK XPRE (*2 UNIDADES)</t>
  </si>
  <si>
    <t>WX003</t>
  </si>
  <si>
    <t>BATERIA GEL GN125 (12N7-4A) NARANJA ｛MARCA UNI MOTO｝</t>
  </si>
  <si>
    <t>WX006</t>
  </si>
  <si>
    <t>BATERIA GEL JAGUAR (12N6.5) NARANJA ｛MARCA UNI MOTO｝</t>
  </si>
  <si>
    <t>WX1066</t>
  </si>
  <si>
    <t>BOMBA ACEITE E-EX/EK XPRE (39T)</t>
  </si>
  <si>
    <t>WX338</t>
  </si>
  <si>
    <t>BOMBA ACEITE WE-150/V150 (37T)</t>
  </si>
  <si>
    <t>WX703</t>
  </si>
  <si>
    <t>BUJIA HORSE NGK (*10 UNIDADES)</t>
  </si>
  <si>
    <t>WX052</t>
  </si>
  <si>
    <t>CADENA BOMBA ACEITE E-T200/TX200 (2*3-38L)</t>
  </si>
  <si>
    <t>WX439</t>
  </si>
  <si>
    <t xml:space="preserve">CADENA BOMBA ACEITE MATRIX ELEGANCE (25H*42L) </t>
  </si>
  <si>
    <t>WX1070</t>
  </si>
  <si>
    <t>CADENA DORADA REFORZADA 428H-124L (MARCA UNI MOTO)</t>
  </si>
  <si>
    <t>WX352</t>
  </si>
  <si>
    <t>CADENA DORADA REFORZADA 428H-128L (MARCA UNI MOTO)</t>
  </si>
  <si>
    <t>WX353</t>
  </si>
  <si>
    <t>CADENA DORADA REFORZADA 428H-132L (MARCA UNI MOTO)</t>
  </si>
  <si>
    <t>WX1196</t>
  </si>
  <si>
    <t>CADENA TIEMPO DR200 (25H-102L)</t>
  </si>
  <si>
    <t>WX112</t>
  </si>
  <si>
    <t>CADENA TIEMPO GN125 (25H*98L)</t>
  </si>
  <si>
    <t>WX1068</t>
  </si>
  <si>
    <t>CADENA TIEMPO KLR650 (4*5-174L)</t>
  </si>
  <si>
    <t>WX1069</t>
  </si>
  <si>
    <t>CADENA TIEMPO MD TUCAN110 (25H-84L)</t>
  </si>
  <si>
    <t>WX1197</t>
  </si>
  <si>
    <t>CADENA TIEMPO WE-R1 (3*4*102L)</t>
  </si>
  <si>
    <t>WX572</t>
  </si>
  <si>
    <t>CAJA CAMBIO COMPLETO E-T200/TX200</t>
  </si>
  <si>
    <t>WX570</t>
  </si>
  <si>
    <t xml:space="preserve">CAJA CAMBIO COMPLETO MATRIX GY6 LARGA </t>
  </si>
  <si>
    <t>CAJA CAMBIO COMPLETO WE-D200/DT-V200</t>
  </si>
  <si>
    <t>WX713</t>
  </si>
  <si>
    <t>CARCASA FARO JAGUAR</t>
  </si>
  <si>
    <t>WX716</t>
  </si>
  <si>
    <t>WX016N</t>
  </si>
  <si>
    <t xml:space="preserve">CASCO TIPO SANDOVAL NEGRO </t>
  </si>
  <si>
    <t>1*33</t>
  </si>
  <si>
    <t>WX584</t>
  </si>
  <si>
    <t xml:space="preserve">CHAPALETA DELANTERO E-EX/EK XPRE </t>
  </si>
  <si>
    <t>1*350</t>
  </si>
  <si>
    <t>WX1198</t>
  </si>
  <si>
    <t>WX952H</t>
  </si>
  <si>
    <t>CHAPALETA DELANTERO TIPO GOMA AMARILLO</t>
  </si>
  <si>
    <t>WX952A</t>
  </si>
  <si>
    <t>CHAPALETA DELANTERO TIPO GOMA AZUL</t>
  </si>
  <si>
    <t>WX952R</t>
  </si>
  <si>
    <t>CHAPALETA DELANTERO TIPO GOMA ROJO</t>
  </si>
  <si>
    <t>WX415</t>
  </si>
  <si>
    <t>CHAPALETA TRASERO E-EX/EK XPRE (*10 UNIDADES)</t>
  </si>
  <si>
    <t>JX044</t>
  </si>
  <si>
    <t>CILINTRO COMPLETO E-H 2009/HORSE 2009</t>
  </si>
  <si>
    <t>WX013</t>
  </si>
  <si>
    <t>CILINTRO COMPLETO E-T200/TX200 (MARCA UNI MOTO)</t>
  </si>
  <si>
    <t>WX010</t>
  </si>
  <si>
    <t>CILINTRO COMPLETO MATRIX GY6 (MARCA UNI MOTO)</t>
  </si>
  <si>
    <t>WX015</t>
  </si>
  <si>
    <t>COLECTOR FILTRO ACEITE E-H1/HORSE</t>
  </si>
  <si>
    <t>WX1085</t>
  </si>
  <si>
    <t>COLECTOR FILTRO ACEITE E-T200/TX200</t>
  </si>
  <si>
    <t>WX872</t>
  </si>
  <si>
    <t>CONCHA TUBO ESCAPE (KIT) CG150</t>
  </si>
  <si>
    <t>WX871</t>
  </si>
  <si>
    <t>CONCHA TUBO ESCAPE (KIT) E-H1/HORSE</t>
  </si>
  <si>
    <t>WX983</t>
  </si>
  <si>
    <t>CONTRA CARTER WE-S-150/V150-SB</t>
  </si>
  <si>
    <t>JXW187B</t>
  </si>
  <si>
    <t>JXW145C</t>
  </si>
  <si>
    <t>WX726</t>
  </si>
  <si>
    <t>CORONA DORADA S-G125/GN125 39T (MARCA UNI MOTO)</t>
  </si>
  <si>
    <t>WX727</t>
  </si>
  <si>
    <t>CORONA DORADA S-G125/GN125 40T (MARCA UNI MOTO)</t>
  </si>
  <si>
    <t>WX1089</t>
  </si>
  <si>
    <t>CREMAYERA COMPLETO E-OU/OUTLOOK (MARCA UNI MOTO)</t>
  </si>
  <si>
    <t>CROCHERA COMPLETO 4 TORNILLO (MARCA UNI MOTO)</t>
  </si>
  <si>
    <t>WX020</t>
  </si>
  <si>
    <t>CROCHERA COMPLETO 5 TORNILLO (MARCA UNI MOTO)</t>
  </si>
  <si>
    <t>WX609</t>
  </si>
  <si>
    <t>CROCHERA COMPLTO E-OU/OUTLOOK</t>
  </si>
  <si>
    <t>WX033</t>
  </si>
  <si>
    <t>CUCHARA CON PASODOR CG150</t>
  </si>
  <si>
    <t>WX737B</t>
  </si>
  <si>
    <t>CUENTA KILOMETRAJE E-T200/TX200 RIN PALETA</t>
  </si>
  <si>
    <t>WX1098</t>
  </si>
  <si>
    <t>DISCO FRENO TRASERO DT V200 MODELO NUEVO</t>
  </si>
  <si>
    <t>WX461</t>
  </si>
  <si>
    <t>EJE PATA CAMBIO E-H1/HORSE</t>
  </si>
  <si>
    <t>WX460</t>
  </si>
  <si>
    <t>EJE PATA CAMBIO WE-150/V150</t>
  </si>
  <si>
    <t>ESTOPERA MOTOR (KIT) COMPLETO E-H1/HORSE｛MARCA CLO｝</t>
  </si>
  <si>
    <t>WX028</t>
  </si>
  <si>
    <t>FARO E-H1/HORSE</t>
  </si>
  <si>
    <t>WX161</t>
  </si>
  <si>
    <t>FILTRO ACEITE S-G125/GN125</t>
  </si>
  <si>
    <t>WX1199</t>
  </si>
  <si>
    <t>FILTRO CONICA UNIVERSAL 39MM</t>
  </si>
  <si>
    <t>WX855</t>
  </si>
  <si>
    <t>FLOTANTE E-EX/EK EXPRE</t>
  </si>
  <si>
    <t>WX1123</t>
  </si>
  <si>
    <t>FLOTANTE EK E-NEW OV/EK OWEN</t>
  </si>
  <si>
    <t>WX1122</t>
  </si>
  <si>
    <t>FLOTANTE E-NEW H1/EK HORSE</t>
  </si>
  <si>
    <t>WX471</t>
  </si>
  <si>
    <t>FLOTANTE WE-150/V150</t>
  </si>
  <si>
    <t>SD01</t>
  </si>
  <si>
    <t>WX168M</t>
  </si>
  <si>
    <t>WX754</t>
  </si>
  <si>
    <t>GUAYA ACELERADOR E-EX/EK XPRE</t>
  </si>
  <si>
    <t>WX186</t>
  </si>
  <si>
    <t>GUAYA ACELERADOR E-H1/HORSE</t>
  </si>
  <si>
    <t>WX1201</t>
  </si>
  <si>
    <t>GUAYA ACELERADOR E-R200/RKV200</t>
  </si>
  <si>
    <t>WX1202</t>
  </si>
  <si>
    <t>GUAYA ACELERADOR E-SP200/SPEED200</t>
  </si>
  <si>
    <t>WX1200</t>
  </si>
  <si>
    <t>GUAYA ACELERADOR MATRIX GY6</t>
  </si>
  <si>
    <t>WX1203</t>
  </si>
  <si>
    <t>GUAYA CROCHE E-AS2/ARSEN-II</t>
  </si>
  <si>
    <t>WX762</t>
  </si>
  <si>
    <t xml:space="preserve">GUAYA CROCHE E-OV/OWEN </t>
  </si>
  <si>
    <t>WX1205</t>
  </si>
  <si>
    <t>GUAYA CROCHE E-R200/RKV200</t>
  </si>
  <si>
    <t>WX760</t>
  </si>
  <si>
    <t>GUAYA CROCHE ESCUDA-HERO</t>
  </si>
  <si>
    <t>WX764</t>
  </si>
  <si>
    <t>GUAYA CROCHE E-T200/TX200</t>
  </si>
  <si>
    <t>WX1204</t>
  </si>
  <si>
    <t>GUAYA CROCHE WE-D200/DT200</t>
  </si>
  <si>
    <t>WX1206</t>
  </si>
  <si>
    <t xml:space="preserve">GUAYA FRENO DELANTERO E-EK/EK XPRE RIN RALLO </t>
  </si>
  <si>
    <t xml:space="preserve">GUAYA KILOMETRAJE E-EK/EK XPRE RIN RALLO </t>
  </si>
  <si>
    <t>WX864</t>
  </si>
  <si>
    <t>GUAYA REVOLUCION S-G125/GN125</t>
  </si>
  <si>
    <t>WX1135</t>
  </si>
  <si>
    <t>HORQUILLA TRASERO E-H1/HORSE</t>
  </si>
  <si>
    <t>WX192</t>
  </si>
  <si>
    <t>INDICADOR VELOCIDAD DE TACOMETRO S-G125H/GN125</t>
  </si>
  <si>
    <t>WX486</t>
  </si>
  <si>
    <t>INSTALACION E-EX/EK XPRE</t>
  </si>
  <si>
    <t>WX1138</t>
  </si>
  <si>
    <t>INSTALACION E-NEW H1/EK HORSE</t>
  </si>
  <si>
    <t>WX1141</t>
  </si>
  <si>
    <t>INSTALACION E-SP200/SPEED200</t>
  </si>
  <si>
    <t>INSTALACION E-T200/TX200</t>
  </si>
  <si>
    <t>WX489</t>
  </si>
  <si>
    <t>INSTALACION M-AG150/MD AGUILA</t>
  </si>
  <si>
    <t>WX1139</t>
  </si>
  <si>
    <t>INSTALACION S-E125/EN125</t>
  </si>
  <si>
    <t>WX955A</t>
  </si>
  <si>
    <t>KIT GOMA (MANILLA.PATA CAMBIO.PATA ARRANQUE.GUIA DE GUAYA) AZUL</t>
  </si>
  <si>
    <t>WX955N</t>
  </si>
  <si>
    <t xml:space="preserve">KIT GOMA (MANILLA.PATA CAMBIO.PATA ARRANQUE.GUIA DE GUAYA) NEGRO </t>
  </si>
  <si>
    <t>WX955R</t>
  </si>
  <si>
    <t>KIT GOMA (MANILLA.PATA CAMBIO.PATA ARRANQUE.GUIA DE GUAYA) ROJO</t>
  </si>
  <si>
    <t>WX1207</t>
  </si>
  <si>
    <t>LUCE CRUCE AX100 TIPO MINI (*5 UNIDADES)</t>
  </si>
  <si>
    <t>LUCE CRUCE C-150/ESCUDA HERO CUADRADO</t>
  </si>
  <si>
    <t>WX1232</t>
  </si>
  <si>
    <t>LUCE CRUCE E-NEW H1/EK HORSE</t>
  </si>
  <si>
    <t>WX222</t>
  </si>
  <si>
    <t>LUCE CRUCE E-SP200/SPEED200</t>
  </si>
  <si>
    <t>WX631</t>
  </si>
  <si>
    <t>LUCE CRUCE E-SP200/SPEED200 MODELO NUEVO</t>
  </si>
  <si>
    <t>WX770</t>
  </si>
  <si>
    <t>LUCE CRUCE JAGUAR CUADRADO</t>
  </si>
  <si>
    <t>WX1148</t>
  </si>
  <si>
    <t>LUCE CRUCE K650/KLR650 (*4 UNIDADES)</t>
  </si>
  <si>
    <t>WX916</t>
  </si>
  <si>
    <t>LUZ DE PLACA TRASERO E-AS2/ARSEN-II</t>
  </si>
  <si>
    <t>WX1149</t>
  </si>
  <si>
    <t>MANDO E-OU/OUTLOOK (EL PAR)</t>
  </si>
  <si>
    <t>WX1150</t>
  </si>
  <si>
    <t>MANDO E-R200/RKV200 (EL PAR)</t>
  </si>
  <si>
    <t>WX777</t>
  </si>
  <si>
    <t>MANDO MATRIX GY6 (EL PAR)</t>
  </si>
  <si>
    <t>WX495</t>
  </si>
  <si>
    <t>MANDO S-E125/EN125 (EL PAR)</t>
  </si>
  <si>
    <t>WX1151</t>
  </si>
  <si>
    <t>WX783</t>
  </si>
  <si>
    <t>WX232</t>
  </si>
  <si>
    <t>MANILLA CROCHE E-H1/HORSE</t>
  </si>
  <si>
    <t>MANILLA CROCHE S-G125/GN125</t>
  </si>
  <si>
    <t>WX1152</t>
  </si>
  <si>
    <t>MANILLA CROCHE WE-150/V150</t>
  </si>
  <si>
    <t>WX236</t>
  </si>
  <si>
    <t>MANILLA FRENO E-H1/HORSE</t>
  </si>
  <si>
    <t>WX235</t>
  </si>
  <si>
    <t>MANILLA FRENO S-G125/GN125</t>
  </si>
  <si>
    <t>WX1153</t>
  </si>
  <si>
    <t>C126</t>
  </si>
  <si>
    <t>WX1208</t>
  </si>
  <si>
    <t>MAZANA DELANTERO E-EX/EK XPRE NEGRO</t>
  </si>
  <si>
    <t>WX632</t>
  </si>
  <si>
    <t>MAZANA TRASERO E-EX/EK XPRE NEGRO</t>
  </si>
  <si>
    <t>WX250</t>
  </si>
  <si>
    <t>PANTALLA FARO CON BOMBILLO LED JAGUAR 15LED</t>
  </si>
  <si>
    <t>WX892</t>
  </si>
  <si>
    <t>WX1210</t>
  </si>
  <si>
    <t>PASTILLA FRENO DELANTERO JAGUAR DORADO</t>
  </si>
  <si>
    <t>WX1209</t>
  </si>
  <si>
    <t>PASTILLA FRENO DELANTERO S-G125/GN125 DORADO</t>
  </si>
  <si>
    <t>WX1192</t>
  </si>
  <si>
    <t>PIÑON CROCHERA CG150</t>
  </si>
  <si>
    <t>WX1190</t>
  </si>
  <si>
    <t>PIÑON CROCHERA E-H1/HORSE</t>
  </si>
  <si>
    <t>WX1159</t>
  </si>
  <si>
    <t>PIÑON DORADA CG150 15T</t>
  </si>
  <si>
    <t>WX1161</t>
  </si>
  <si>
    <t>PIÑON DORADA CG150 17T</t>
  </si>
  <si>
    <t>WX730</t>
  </si>
  <si>
    <t xml:space="preserve">PIÑON DORADA E-H1/HORSE 15T </t>
  </si>
  <si>
    <t>WX731</t>
  </si>
  <si>
    <t xml:space="preserve">PIÑON DORADA E-H1/HORSE 16T </t>
  </si>
  <si>
    <t>WX732</t>
  </si>
  <si>
    <t xml:space="preserve">PIÑON DORADA E-H1/HORSE 17T </t>
  </si>
  <si>
    <t>WX1162</t>
  </si>
  <si>
    <t>PIÑON DORADA S-G125/GN125 14T</t>
  </si>
  <si>
    <t>WX1163</t>
  </si>
  <si>
    <t>PIÑON DORADA S-G125/GN125 15T</t>
  </si>
  <si>
    <t>WX1164</t>
  </si>
  <si>
    <t>PIÑON DORADA S-G125/GN125 16T</t>
  </si>
  <si>
    <t>WX1212</t>
  </si>
  <si>
    <t>PISTA VOLANTE AX100</t>
  </si>
  <si>
    <t>WX511</t>
  </si>
  <si>
    <t>PISTA VOLANTE E-AS2/ARSEN-II</t>
  </si>
  <si>
    <t>WX260</t>
  </si>
  <si>
    <t>PISTA VOLANTE E-OV 2014/OWEN GS 2014</t>
  </si>
  <si>
    <t>WX1213</t>
  </si>
  <si>
    <t>PISTA VOLANTE MATRIX ELEGANCE</t>
  </si>
  <si>
    <t>WX905</t>
  </si>
  <si>
    <t>PISTA VOLANTE S-G125/GN125</t>
  </si>
  <si>
    <t>WX1214</t>
  </si>
  <si>
    <t>PISTA VOLANTE S-G125/GN125 CONICA</t>
  </si>
  <si>
    <t>WX903</t>
  </si>
  <si>
    <t>PISTA VOLANTE WE-D200/V-DT200</t>
  </si>
  <si>
    <t>WX264</t>
  </si>
  <si>
    <t>PISTON CON ANILLO CG200 STD</t>
  </si>
  <si>
    <t>WX1168</t>
  </si>
  <si>
    <t>PISTON CON ANILLO MATRIX ELEGANCE STD</t>
  </si>
  <si>
    <t>WX267</t>
  </si>
  <si>
    <t>PISTON CON ANILLO MATRIX GY6 STD</t>
  </si>
  <si>
    <t>WX1215</t>
  </si>
  <si>
    <t>PISTON CON ANILLO UM200</t>
  </si>
  <si>
    <t>WX1217</t>
  </si>
  <si>
    <t>PLATINERA MATRIX ELEGANCE (18 CAMPO)</t>
  </si>
  <si>
    <t>WX1218</t>
  </si>
  <si>
    <t>WX516</t>
  </si>
  <si>
    <t>PLATINERA WE-D200/DT 200</t>
  </si>
  <si>
    <t>WX277</t>
  </si>
  <si>
    <t>WX276</t>
  </si>
  <si>
    <t>WX278</t>
  </si>
  <si>
    <t>WX1233</t>
  </si>
  <si>
    <t>PORTA PLACA CON REFLETOR KLR650</t>
  </si>
  <si>
    <t>WX809</t>
  </si>
  <si>
    <t>REGULADOR CORRIENTE E-OV 2014/OWEN GS 2014｛MARCA UNI MOTO｝</t>
  </si>
  <si>
    <t>WX162</t>
  </si>
  <si>
    <t>RELE/FLASER 12V (MARCA UNI MOTO)</t>
  </si>
  <si>
    <t>WX1219</t>
  </si>
  <si>
    <t xml:space="preserve">RETROVISOR E-T200/TX200 PATA HIERRO </t>
  </si>
  <si>
    <t>WX292</t>
  </si>
  <si>
    <t>WX1175</t>
  </si>
  <si>
    <t>SWICHERA (KIT) COMPLETO ARSEN-II</t>
  </si>
  <si>
    <t>WX1174</t>
  </si>
  <si>
    <t>SWICHERA (KIT) COMPLETO DT V200</t>
  </si>
  <si>
    <t>WX205</t>
  </si>
  <si>
    <t>SWICHERA (KIT) COMPLETO E-H1/HORSE</t>
  </si>
  <si>
    <t>WX1178</t>
  </si>
  <si>
    <t>SWICHERA (KIT) COMPLETO E-OV GS/OWEN GS</t>
  </si>
  <si>
    <t>WX1179</t>
  </si>
  <si>
    <t>SWICHERA (KIT) COMPLETO E-SP200/SPEED200</t>
  </si>
  <si>
    <t>WX1180</t>
  </si>
  <si>
    <t>SWICHERA (KIT) COMPLETO E-T200/TX200</t>
  </si>
  <si>
    <t>WX1176</t>
  </si>
  <si>
    <t xml:space="preserve">SWICHERA (KIT) COMPLETO JAGUAR </t>
  </si>
  <si>
    <t>WX1177</t>
  </si>
  <si>
    <t>SWICHERA (KIT) COMPLETO S-E125/EN125</t>
  </si>
  <si>
    <t>WX202</t>
  </si>
  <si>
    <t>SWICHERA (KIT) COMPLETO WE-150/V150</t>
  </si>
  <si>
    <t>WX917</t>
  </si>
  <si>
    <t>SWICHERA E-AS2/ARSEN-II</t>
  </si>
  <si>
    <t>WX821</t>
  </si>
  <si>
    <t>SWICHERA E-SP200/SPEED200</t>
  </si>
  <si>
    <t>WX303</t>
  </si>
  <si>
    <t>WX305</t>
  </si>
  <si>
    <t>SWICHERA S-HCO-3/HJ150-3</t>
  </si>
  <si>
    <t>WX1221</t>
  </si>
  <si>
    <t>T DE DIRECCION SUPERIOR E-OV/OWEN</t>
  </si>
  <si>
    <t>WX683</t>
  </si>
  <si>
    <t>TACOMETRO E-NEW OV/EK OWEN</t>
  </si>
  <si>
    <t>WX682</t>
  </si>
  <si>
    <t>WX536A</t>
  </si>
  <si>
    <t xml:space="preserve">TANQUE GASOLINA E-EX/EK EXPRE CON TAPA LATERAL AZUL </t>
  </si>
  <si>
    <t>1*1</t>
  </si>
  <si>
    <t>WX526R</t>
  </si>
  <si>
    <t xml:space="preserve">TANQUE GASOLINA E-EX/EK EXPRE CON TAPA LATERAL ROJO  </t>
  </si>
  <si>
    <t>WX420</t>
  </si>
  <si>
    <t xml:space="preserve">TANQUE GASOLINA E-H2/HORSE-II CON TAPA LATERAL AZUL </t>
  </si>
  <si>
    <t>WX421</t>
  </si>
  <si>
    <t xml:space="preserve">TANQUE GASOLINA E-H3/HORSE-II CON TAPA LATERAL NEGRO </t>
  </si>
  <si>
    <t>WX1241A</t>
  </si>
  <si>
    <t>TANQUE GASOLINA E-OV GS/OWEN GS CON TAPA LATERAL AZUL (SIN EMBLEMA)</t>
  </si>
  <si>
    <t>WX1241N</t>
  </si>
  <si>
    <t>TANQUE GASOLINA E-OV GS/OWEN GS CON TAPA LATERAL NEGRO (SIN EMBLEMA)</t>
  </si>
  <si>
    <t>WX1241R</t>
  </si>
  <si>
    <t>TANQUE GASOLINA E-OV GS/OWEN GS CON TAPA LATERAL ROJO (SIN EMBLEMA)</t>
  </si>
  <si>
    <t>WX1236N</t>
  </si>
  <si>
    <t xml:space="preserve">TANQUE GASOLINA ESCUDA HERO CON TAPA LATERAL NEGRO </t>
  </si>
  <si>
    <t>WX1236R</t>
  </si>
  <si>
    <t xml:space="preserve">TANQUE GASOLINA ESCUDA HERO CON TAPA LATERAL ROJO </t>
  </si>
  <si>
    <t>WX1240R</t>
  </si>
  <si>
    <t xml:space="preserve">TANQUE GASOLINA WE-S-150/V150 SB CON TAPA LATERAL ROJO </t>
  </si>
  <si>
    <t>WX1240V</t>
  </si>
  <si>
    <t>TANQUE GASOLINA WE-S-150/V150 SB CON TAPA LATERAL VERDE MANZANA</t>
  </si>
  <si>
    <t>WX526</t>
  </si>
  <si>
    <t>TAPA CADENA E-AS2/ARSEN-II</t>
  </si>
  <si>
    <t>WX529</t>
  </si>
  <si>
    <t>TAPA CADENA E-T200/TX200</t>
  </si>
  <si>
    <t>WX1222</t>
  </si>
  <si>
    <t>TAPA CROCHERA E-H1/HORSE</t>
  </si>
  <si>
    <t>WX1226</t>
  </si>
  <si>
    <t>TAPA CROCHERA WE-S-150/V150-SB</t>
  </si>
  <si>
    <t>WX1194A</t>
  </si>
  <si>
    <t>WX1194N</t>
  </si>
  <si>
    <t>WX1194R</t>
  </si>
  <si>
    <t>WX1223</t>
  </si>
  <si>
    <t>TAPA MARGNETO E-H1/HORSE</t>
  </si>
  <si>
    <t>WX1227</t>
  </si>
  <si>
    <t>TAPA MARGNETO WE-S-150/V150-SB</t>
  </si>
  <si>
    <t>1*24</t>
  </si>
  <si>
    <t>WX1230</t>
  </si>
  <si>
    <t>TAPA SWICHERA E-H1/HORSE (*2 UNIDADES)</t>
  </si>
  <si>
    <t>WX1228</t>
  </si>
  <si>
    <t>TAPA SWICHERA S-G125/GN125 (*2 UNIDADES)</t>
  </si>
  <si>
    <t>WX320</t>
  </si>
  <si>
    <t>WX1183</t>
  </si>
  <si>
    <t>TAPA TANQUE GASOLINA E-SP200/SPEED200</t>
  </si>
  <si>
    <t>WX1185</t>
  </si>
  <si>
    <t>TENSOR DE CADENA TIEMPO HJ150</t>
  </si>
  <si>
    <t>WX031</t>
  </si>
  <si>
    <t>TORNILLO PIÑON (KIT) COMPLETO HORSE</t>
  </si>
  <si>
    <t xml:space="preserve">VALVULA ADMISION Y ESCAPE CG200 CUÑA LARGA CON GOMA </t>
  </si>
  <si>
    <t>WX326</t>
  </si>
  <si>
    <t>VALVULA ADMISION Y ESCAPE E-H1/HORSE CUÑA CORTA CON GOMA</t>
  </si>
  <si>
    <t xml:space="preserve">VALVULA ADMISION Y ESCAPE E-T200/TX200 CUÑA CORTA CON GOMA </t>
  </si>
  <si>
    <t>WX327</t>
  </si>
  <si>
    <t xml:space="preserve">VALVULA ADMISION Y ESCAPE JAGUAR CUÑA LARGA CON GOMA </t>
  </si>
  <si>
    <t>VALVULA ADMISION Y ESCAPE MATRIX GY6 CON GOMA</t>
  </si>
  <si>
    <t>WX678</t>
  </si>
  <si>
    <t>WX333</t>
  </si>
  <si>
    <t>VOLANTE E-OV GS/OWEN GS</t>
  </si>
  <si>
    <t>SK001</t>
  </si>
  <si>
    <t xml:space="preserve">BOLSO PECHERA MOTORIZADO NEGRO </t>
  </si>
  <si>
    <t>BOMBA FRENO DELANTERO E-OU/OUTLOOK 2014 ROSCA ALREVEZ 10MM (*2 UNIDADES)｛MARCA CLO｝</t>
  </si>
  <si>
    <t>BOMBA FRENO IZQUIERDA E-OU/OUTLOOK MODELO VIEJO 8MM (*2 UNIDADES)</t>
  </si>
  <si>
    <t>AB3</t>
  </si>
  <si>
    <t>BOMBILLO FARO 1 CARA 6LED (*2 UNIDADES)</t>
  </si>
  <si>
    <t>AB2</t>
  </si>
  <si>
    <t>BOMBILLO FARO 2 CARA 2LED (*2 UNIDADES)</t>
  </si>
  <si>
    <t>AB1</t>
  </si>
  <si>
    <t>BOMBILLO FARO LUPA (*2 UNIDADES)</t>
  </si>
  <si>
    <t>SK005</t>
  </si>
  <si>
    <t>GUANTE PROTECION AZUL</t>
  </si>
  <si>
    <t>SK006</t>
  </si>
  <si>
    <t xml:space="preserve">GUANTE PROTECION NEGRO </t>
  </si>
  <si>
    <t>SK007</t>
  </si>
  <si>
    <t>GUANTE PROTECION ROJO</t>
  </si>
  <si>
    <t>SK008</t>
  </si>
  <si>
    <t>HERRAMIENTA 46PZS</t>
  </si>
  <si>
    <t>SK011</t>
  </si>
  <si>
    <t>LLAVE TIPO Y 8MM/10MM/12MM CROMADO CORTA</t>
  </si>
  <si>
    <t>JXW339</t>
  </si>
  <si>
    <t>PATA ARRANQUE E-T200/TX200｛MARCA CLO｝</t>
  </si>
  <si>
    <t>RETROVISOR S-E125/EN125｛MARCA UNI MOTO｝</t>
  </si>
  <si>
    <t>SK012</t>
  </si>
  <si>
    <t>TEIPE NEGRO ELECTRICO GRANDE</t>
  </si>
  <si>
    <t>SK013</t>
  </si>
  <si>
    <t>TEIPE NEGRO ELECTRICO PEQUEÑO</t>
  </si>
  <si>
    <t>VALVULA (SUICHE) DE BOMBA FRENO S-G125/GN125 (*100 UNIDADES)</t>
  </si>
  <si>
    <t>SK014</t>
  </si>
  <si>
    <t>LIGA DE BATERIA NEGRO (*20 UNIDADES)</t>
  </si>
  <si>
    <t>A1</t>
  </si>
  <si>
    <t xml:space="preserve">PORTA TELEFONO 8 PATA PLATICO BASE DE VOLANTE  </t>
  </si>
  <si>
    <t>A6T</t>
  </si>
  <si>
    <t>PORTA TELEFONO MATERIAL DE HIERRO BASE DE VOLANTE</t>
  </si>
  <si>
    <t>AW02</t>
  </si>
  <si>
    <t>SK017</t>
  </si>
  <si>
    <t>TIRRA NEGRO 50CM (*25 UNIDADES)</t>
  </si>
  <si>
    <t>SK016</t>
  </si>
  <si>
    <t>TIRRA NEGRO 50CM (*250 UNIDADES)</t>
  </si>
  <si>
    <t>SK018</t>
  </si>
  <si>
    <t>EJE PATA CAMBIO WE-150/V150｛MARCA OKA｝</t>
  </si>
  <si>
    <t>REFLETOR REDONDO NARANJA BASE CROMADO 6MM (*50 UNIDADES)｛MARCA CLO｝</t>
  </si>
  <si>
    <t xml:space="preserve">CARCASA TACOMETRO COMPLETO M-AG150/MD AGUILA  </t>
  </si>
  <si>
    <t>DESCANSA MANO ACELERADO NEGRO (*10 UNIDADES)</t>
  </si>
  <si>
    <t xml:space="preserve">FORRO ASIENTO TIPO MALLA ROJO    </t>
  </si>
  <si>
    <t>MANILLA FRENO V-VRF150</t>
  </si>
  <si>
    <t xml:space="preserve">MARGNETO GN125 (IMAN)   </t>
  </si>
  <si>
    <t>TAPA VALVULA GUSANILLO METALICO NEGRO (*10 UNIDADES)</t>
  </si>
  <si>
    <t>TAPA VALVULA GUSANILLO METALICO AZUL (*10 UNIDADES)</t>
  </si>
  <si>
    <t>TAPA VALVULA GUSANILLO METALICO ROJO (*10 UNIDADES)</t>
  </si>
  <si>
    <t>JXW001</t>
  </si>
  <si>
    <t>ANILLO C-150/CG150 STD｛MARCA CLO｝</t>
  </si>
  <si>
    <t>JXW463</t>
  </si>
  <si>
    <t>ANILLO E-H1/HORSE STD｛MARCA CLO｝</t>
  </si>
  <si>
    <t xml:space="preserve">ANILLO HORSE 2014 STD｛MARCA UNI MOTO｝ </t>
  </si>
  <si>
    <t xml:space="preserve">ANILLO OWEN GS 2014 STD  </t>
  </si>
  <si>
    <t>JXW004M</t>
  </si>
  <si>
    <t>ANTI ESPICHE 500ML (*24 UNIDADES)｛MARCA UNI MOTO｝</t>
  </si>
  <si>
    <t>JXW004</t>
  </si>
  <si>
    <t>ANTI ESPICHE 500ML｛MARCA UNI MOTO｝</t>
  </si>
  <si>
    <t>JXW005</t>
  </si>
  <si>
    <t>ARBOL LEVA E-H1/HORSE｛MARCA CLO｝</t>
  </si>
  <si>
    <t>ARRANQUE E-EP/EK XPRE｛MARCA CLO｝</t>
  </si>
  <si>
    <t>JXW009</t>
  </si>
  <si>
    <t>ARRANQUE E-T200/TX200｛MARCA CLO｝</t>
  </si>
  <si>
    <t>JXW010</t>
  </si>
  <si>
    <t>ARRANQUE WE-S-150/V150-SB｛MARCA CLO｝</t>
  </si>
  <si>
    <t>JXW017</t>
  </si>
  <si>
    <t>BARRA POSA PIE DELANTERO COMPLETO V150</t>
  </si>
  <si>
    <t>BATERIA GEL C-150/JAGUAR 12N6.5｛MARCA CLO｝</t>
  </si>
  <si>
    <t>JXW020</t>
  </si>
  <si>
    <t>BATERIA GEL E-H1/HORSE 12N7B-3A｛MARCA CLO｝</t>
  </si>
  <si>
    <t>JXW022</t>
  </si>
  <si>
    <t>BATERIA GEL S-G125/GN125 (12N7-BS)｛MARCA CLO｝</t>
  </si>
  <si>
    <t>JXW364</t>
  </si>
  <si>
    <t>BOBINA E-H1/HORSE｛MARCA CLO｝</t>
  </si>
  <si>
    <t>JXW157</t>
  </si>
  <si>
    <t>BOMBA ACEITE E-H1/HORSE 37T｛MARCA CLO｝</t>
  </si>
  <si>
    <t>JXW158</t>
  </si>
  <si>
    <t>BOMBA ACEITE E-H1/HORSE 39T｛MARCA CLO｝</t>
  </si>
  <si>
    <t>JXW482</t>
  </si>
  <si>
    <t>BOMBA ACEITE RK200 37T｛MARCA CLO｝</t>
  </si>
  <si>
    <t>JXW024</t>
  </si>
  <si>
    <t>BOMBA FRENO DELANTERO E-H1/HORSE (*2 UNIDADES)｛MARCA CLO｝</t>
  </si>
  <si>
    <t>C.D.I HORSE (SIN CAJITA)｛MARCA UNI MOTO｝</t>
  </si>
  <si>
    <t>JXW365</t>
  </si>
  <si>
    <t>CABLE BATERIA 40CM NEGRO (*20 UNIDADES)｛MARCA CLO｝</t>
  </si>
  <si>
    <t>JXW366</t>
  </si>
  <si>
    <t>CABLE BATERIA 40CM ROJO (*20 UNIDADES)｛MARCA CLO｝</t>
  </si>
  <si>
    <t>JXW163</t>
  </si>
  <si>
    <t>CACHIMBO E-H1/HORSE NEGRO (*10 UNIDADES)｛MARCA CLO｝</t>
  </si>
  <si>
    <t>JXW029</t>
  </si>
  <si>
    <t xml:space="preserve">CADENA DORADA REFORZADA 428H-120L｛MARCA CLO｝ </t>
  </si>
  <si>
    <t xml:space="preserve">CADENA DORADA REFORZADA 428H-128L｛MARCA CLO｝ </t>
  </si>
  <si>
    <t>JXW031</t>
  </si>
  <si>
    <t xml:space="preserve">CADENA DORADA REFORZADA 428H-132L｛MARCA CLO｝ </t>
  </si>
  <si>
    <t>JXW367</t>
  </si>
  <si>
    <t xml:space="preserve">CADENA NEGRO REFORZADA 520H-120L｛MARCA CLO｝ </t>
  </si>
  <si>
    <t>JXW032</t>
  </si>
  <si>
    <t xml:space="preserve">CALIPER DELANTERO S-G125/GN125｛MARCA CLO｝ </t>
  </si>
  <si>
    <t>JXW368</t>
  </si>
  <si>
    <t>CALIPER TRASERO E-OU/OUTLOOK｛MARCA CLO｝</t>
  </si>
  <si>
    <t>JXW369</t>
  </si>
  <si>
    <t xml:space="preserve">CALIPER TRASERO E-T200/TX200｛MARCA CLO｝ </t>
  </si>
  <si>
    <t>JXW370</t>
  </si>
  <si>
    <t xml:space="preserve">CALIPER TRASERO MATRXI GY6｛MARCA CLO｝ </t>
  </si>
  <si>
    <t>JXW371</t>
  </si>
  <si>
    <t xml:space="preserve">CAMARA COMPLETO E-H1/HORSE｛MARCA CLO｝ </t>
  </si>
  <si>
    <t>JXW034N</t>
  </si>
  <si>
    <t>CARBURADOR PZ26｛MARCA CLO｝</t>
  </si>
  <si>
    <t>JXW372</t>
  </si>
  <si>
    <t>CARCASA FARO WE-S-150/V150 SB</t>
  </si>
  <si>
    <t>JXW036</t>
  </si>
  <si>
    <t xml:space="preserve">CARCASA TACOMETRO COMPLETO E-EP/EK XPRE｛MARCA CLO｝ </t>
  </si>
  <si>
    <t>JXW374</t>
  </si>
  <si>
    <t>CARCASA TACOMETRO COMPLETO E-H1/HORSE</t>
  </si>
  <si>
    <t xml:space="preserve">CARCASA TACOMETRO COMPLETO E-H2/HORSE-II   </t>
  </si>
  <si>
    <t>JXW373</t>
  </si>
  <si>
    <t xml:space="preserve">CARCASA TACOMETRO COMPLETO WE-S-150/V150 SB｛MARCA CLO｝ </t>
  </si>
  <si>
    <t>JXW037</t>
  </si>
  <si>
    <t>CARETA FARO HORSE AZUL</t>
  </si>
  <si>
    <t>JXW038</t>
  </si>
  <si>
    <t>CARETA FARO HORSE NEGRO</t>
  </si>
  <si>
    <t>JXW039</t>
  </si>
  <si>
    <t>CARETA FARO HORSE ROJO</t>
  </si>
  <si>
    <t>JXW321</t>
  </si>
  <si>
    <t>CHAPALETA DELANTERO MD AGUILA</t>
  </si>
  <si>
    <t>1*160</t>
  </si>
  <si>
    <t>JXW321M</t>
  </si>
  <si>
    <t>CHAPALETA DELANTERO MD AGUILA (*10 UNIDADES)｛MARCA CLO｝</t>
  </si>
  <si>
    <t>JXW180</t>
  </si>
  <si>
    <t>CILINTRO COMPLETO C-150/CG150｛MARCA CLO｝</t>
  </si>
  <si>
    <t>JXW461</t>
  </si>
  <si>
    <t>CILINTRO COMPLETO PISTON TEFLON C-150/CG150｛MARCA CLO｝</t>
  </si>
  <si>
    <t>JXW462</t>
  </si>
  <si>
    <t>CILINTRO COMPLETO PISTON TEFLON E-H1/HORSE｛MARCA CLO｝</t>
  </si>
  <si>
    <t>JXW375</t>
  </si>
  <si>
    <t>COLA TRASERO RK200 AZUL</t>
  </si>
  <si>
    <t>JXW376</t>
  </si>
  <si>
    <t>COLA TRASERO RK200 NEGRO</t>
  </si>
  <si>
    <t>JXW377</t>
  </si>
  <si>
    <t>COLA TRASERO RK200 ROJO</t>
  </si>
  <si>
    <t>CORNETA HORSE CROMADO (*2 UNIDADES)</t>
  </si>
  <si>
    <t>JXW191</t>
  </si>
  <si>
    <t>CORONA DORADA E-T200/TX200 RIN PALETA 45T｛MARCA CLO｝</t>
  </si>
  <si>
    <t>JXW194</t>
  </si>
  <si>
    <t>CORONA DORADA E-T200/TX200 RIN RALLO 45T｛MARCA CLO｝</t>
  </si>
  <si>
    <t>JXW196</t>
  </si>
  <si>
    <t>CORONA DORADA M-AG150/MD AGUILA 39T｛MARCA CLO｝</t>
  </si>
  <si>
    <t>JXW047</t>
  </si>
  <si>
    <t xml:space="preserve">CORONA DORADA S-G125/GN125 40T｛MARCA CLO｝ </t>
  </si>
  <si>
    <t>JXW201</t>
  </si>
  <si>
    <t xml:space="preserve">CORREA DE ASIENTO E-H1/HORSE (*5 UNIDADES)｛MARCA CLO｝ </t>
  </si>
  <si>
    <t>JXW202</t>
  </si>
  <si>
    <t xml:space="preserve">CORREA DE ASIENTO S-G125/GN125 (*5 UNIDADES)｛MARCA CLO｝ </t>
  </si>
  <si>
    <t xml:space="preserve">CREMAYERA COMPLETO C-150/CG150｛MARCA CLO｝ </t>
  </si>
  <si>
    <t>JXW379</t>
  </si>
  <si>
    <t xml:space="preserve">CREMAYERA COMPLETO E-OV GS/OWEN GS｛MARCA CLO｝ </t>
  </si>
  <si>
    <t>JXW378</t>
  </si>
  <si>
    <t xml:space="preserve">CREMAYERA COMPLETO GY6150/MATRIX GY6｛MARCA CLO｝ </t>
  </si>
  <si>
    <t>CROCHERA COMPLETO 4 TORNILLO｛MARCA CLO｝</t>
  </si>
  <si>
    <t>JXW053</t>
  </si>
  <si>
    <t>CROCHERA COMPLETO 5 TORNILLO｛MARCA CLO｝</t>
  </si>
  <si>
    <t>JXW405</t>
  </si>
  <si>
    <t>CUCHARA CON PASODOR E-T200/TX200｛MARCA CLO｝</t>
  </si>
  <si>
    <t>JXW484</t>
  </si>
  <si>
    <t>CUCHARA RACING CON ROLINERA C-150/CG150｛MARCA CLO｝</t>
  </si>
  <si>
    <t>JXW380</t>
  </si>
  <si>
    <t>EJE PATA CAMBIO E-OV GS/OWEN GS｛MARCA CLO｝</t>
  </si>
  <si>
    <t>JXW382</t>
  </si>
  <si>
    <t>ESTOPERA BASTON E-EX/EK XPRE RIN PALETA｛MARCA CLO｝</t>
  </si>
  <si>
    <t>JXW383</t>
  </si>
  <si>
    <t>ESTOPERA BASTON S-G125/GN125｛MARCA CLO｝</t>
  </si>
  <si>
    <t>JXW384</t>
  </si>
  <si>
    <t>ESTOPERA BASTON WE-150/V150｛MARCA CLO｝</t>
  </si>
  <si>
    <t>JXW385</t>
  </si>
  <si>
    <t>FARO HORSE</t>
  </si>
  <si>
    <t>JXW386</t>
  </si>
  <si>
    <t>FILTRO ACEITE GN125</t>
  </si>
  <si>
    <t>JXW388</t>
  </si>
  <si>
    <t>FORRO ASIENTO TIPO CUERO E-H1/HORSE｛MARCA CLO｝</t>
  </si>
  <si>
    <t>JXW387</t>
  </si>
  <si>
    <t>FORRO ASIENTO TIPO CUERO WE-150/V150｛MARCA CLO｝</t>
  </si>
  <si>
    <t>JXW215</t>
  </si>
  <si>
    <t>FORRO ASIENTO TIPO MALLA NEGRO XXL｛MARCA CLO｝</t>
  </si>
  <si>
    <t>JXW390</t>
  </si>
  <si>
    <t>GOMA PROTECTOR BASTONES E-H1/HORSE (*2 UNIDADES)｛MARCA CLO｝</t>
  </si>
  <si>
    <t>JXW070</t>
  </si>
  <si>
    <t>GUARDAFANGO DELANTERO HORSE-II AZUL</t>
  </si>
  <si>
    <t>1*14</t>
  </si>
  <si>
    <t>JXW071</t>
  </si>
  <si>
    <t>GUARDAFANGO DELANTERO HORSE-II NEGRO</t>
  </si>
  <si>
    <t>JXW072</t>
  </si>
  <si>
    <t>GUARDAFANGO DELANTERO HORSE-II ROJO</t>
  </si>
  <si>
    <t>JXW061</t>
  </si>
  <si>
    <t>GUARDAFANGO DELANTERO V150 SB AZUL</t>
  </si>
  <si>
    <t>JXW062</t>
  </si>
  <si>
    <t>GUARDAFANGO DELANTERO V150 SB NEGRO</t>
  </si>
  <si>
    <t xml:space="preserve">GUARDAFANGO DELANTERO V150 SB ROJO </t>
  </si>
  <si>
    <t>JXW391</t>
  </si>
  <si>
    <t>GUARDAFANGO TRASERO EK XPRE NEGRO</t>
  </si>
  <si>
    <t>JXW392</t>
  </si>
  <si>
    <t>GUAYA ACELERADOR RK200｛MARCA CLO｝</t>
  </si>
  <si>
    <t>JXW393</t>
  </si>
  <si>
    <t>GUAYA CROCHE RK200｛MARCA CLO｝</t>
  </si>
  <si>
    <t>JXW394</t>
  </si>
  <si>
    <t>GUAYA KILOMETRAJE RK200｛MARCA CLO｝</t>
  </si>
  <si>
    <t>1*32</t>
  </si>
  <si>
    <t>JXW395</t>
  </si>
  <si>
    <t>HUESO ACELERADOR UNVERSAL (*10 UNIDADES)｛MARCA CLO｝</t>
  </si>
  <si>
    <t>1*900</t>
  </si>
  <si>
    <t>JXW228</t>
  </si>
  <si>
    <t>LLAVE GASOLINA E-EX/XPRES (*5 UNIDADES)｛MARCA CLO｝</t>
  </si>
  <si>
    <t>JXW230</t>
  </si>
  <si>
    <t>LLAVE GASOLINA E-OU/OUTLOOK｛MARCA CLO｝</t>
  </si>
  <si>
    <t>JXW231</t>
  </si>
  <si>
    <t>LLAVE GASOLINA GY6150/SCOOTER GY6｛MARCA CLO｝</t>
  </si>
  <si>
    <t>JXW398</t>
  </si>
  <si>
    <t xml:space="preserve">LUCE CRUCE AX100 </t>
  </si>
  <si>
    <t>JXW233</t>
  </si>
  <si>
    <t xml:space="preserve">LUCE CRUCE EK XPRE </t>
  </si>
  <si>
    <t>JXW089</t>
  </si>
  <si>
    <t xml:space="preserve">LUCE CRUCE GN125 </t>
  </si>
  <si>
    <t>JXW400</t>
  </si>
  <si>
    <t>LUCE CRUCE HJ COOL</t>
  </si>
  <si>
    <t>JXW087</t>
  </si>
  <si>
    <t>LUCE CRUCE HORSE</t>
  </si>
  <si>
    <t>JXW399</t>
  </si>
  <si>
    <t xml:space="preserve">LUCE CRUCE HORSE-II </t>
  </si>
  <si>
    <t>JXW467</t>
  </si>
  <si>
    <t xml:space="preserve">LUCE CRUCE OWEN 2012 </t>
  </si>
  <si>
    <t>JXW090</t>
  </si>
  <si>
    <t xml:space="preserve">LUCE CRUCE WE-150/V150 LED </t>
  </si>
  <si>
    <t>JXW096</t>
  </si>
  <si>
    <t>MANILLA CROCHE CON BASE E-EX/EK XPRE｛MARCA CLO｝</t>
  </si>
  <si>
    <t>MANILLA CROCHE CON BASE E-H1/HORSE</t>
  </si>
  <si>
    <t>JXW401</t>
  </si>
  <si>
    <t>MANILLA CROCHE CON BASE E-H2/HORSE-II｛MARCA CLO｝</t>
  </si>
  <si>
    <t>JXW483</t>
  </si>
  <si>
    <t>MANILLA CROCHE CON BASE RK200｛MARCA CLO｝</t>
  </si>
  <si>
    <t>MANILLA CROCHE CON BASE S-HCO-9/HJ COOL</t>
  </si>
  <si>
    <t>JXW097</t>
  </si>
  <si>
    <t>MANILLA CROCHE CON BASE WE-150/V150｛MARCA CLO｝</t>
  </si>
  <si>
    <t>JXW403</t>
  </si>
  <si>
    <t>MARTILLERA SUPERIOS ARRIBA E-OU/OUTLOOK｛MARCA CLO｝</t>
  </si>
  <si>
    <t>JXW404</t>
  </si>
  <si>
    <t>MARTILLERA SUPERIOS ARRIBA E-OV GS/OWEN GS｛MARCA CLO｝</t>
  </si>
  <si>
    <t>JXW402</t>
  </si>
  <si>
    <t>MARTILLERA SUPERIOS ARRIBA WE-S-150/V150-SB｛MARCA CLO｝</t>
  </si>
  <si>
    <t>JXW337</t>
  </si>
  <si>
    <t>MAZANA DELANTERO E-EP/EK XPRE NEGRO｛MARCA CLO｝</t>
  </si>
  <si>
    <t>JXW479</t>
  </si>
  <si>
    <t>JXW421</t>
  </si>
  <si>
    <t>MAZANA TRASERO E-EP/EK XPRE NEGRO｛MARCA CLO｝</t>
  </si>
  <si>
    <t xml:space="preserve">PARRILLA TRASERA E-H2/HORSE-II </t>
  </si>
  <si>
    <t xml:space="preserve">PATA ARRANQUE E-H1/HORSE｛MARCA CLO｝ </t>
  </si>
  <si>
    <t>JXW254</t>
  </si>
  <si>
    <t>PATA FRENO E-EX/EK XPRE</t>
  </si>
  <si>
    <t>JXW481</t>
  </si>
  <si>
    <t>PERRITO CADENA DORADA 428H (*100 UNIDADES)</t>
  </si>
  <si>
    <t>JXW422</t>
  </si>
  <si>
    <t>PERRITO CADENA NEGRO 428H (*100 UNIDADES)</t>
  </si>
  <si>
    <t>PERRITO GUAYA ACELERADOR (*50 UNIDADES)</t>
  </si>
  <si>
    <t>JXW409</t>
  </si>
  <si>
    <t>PIE AMIGO E-AS2/ARSEN-II</t>
  </si>
  <si>
    <t>JXW410</t>
  </si>
  <si>
    <t>PIE AMIGO E-EX/EK XPRE</t>
  </si>
  <si>
    <t>JXW411</t>
  </si>
  <si>
    <t xml:space="preserve">PIÑON DORADA C-150/CG150 RIN RALLO 14T｛MARCA CLO｝ </t>
  </si>
  <si>
    <t>JXW412</t>
  </si>
  <si>
    <t>PIÑON DORADA C-150/CG150 RIN RALLO 15T｛MARCA CLO｝</t>
  </si>
  <si>
    <t>JXW413</t>
  </si>
  <si>
    <t xml:space="preserve">PIÑON DORADA C-150/CG150 RIN RALLO 16T｛MARCA CLO｝ </t>
  </si>
  <si>
    <t>JXW414</t>
  </si>
  <si>
    <t xml:space="preserve">PIÑON DORADA C-150/CG150 RIN RALLO 17T｛MARCA CLO｝ </t>
  </si>
  <si>
    <t>JXW415</t>
  </si>
  <si>
    <t xml:space="preserve">PIÑON DORADA E-H1/HORSE 14T｛MARCA CLO｝ </t>
  </si>
  <si>
    <t>JXW416</t>
  </si>
  <si>
    <t xml:space="preserve">PIÑON DORADA E-H1/HORSE 15T｛MARCA CLO｝ </t>
  </si>
  <si>
    <t>JXW417</t>
  </si>
  <si>
    <t xml:space="preserve">PIÑON DORADA E-H1/HORSE 16T｛MARCA CLO｝ </t>
  </si>
  <si>
    <t>JXW418</t>
  </si>
  <si>
    <t xml:space="preserve">PIÑON DORADA E-H1/HORSE 17T｛MARCA CLO｝ </t>
  </si>
  <si>
    <t>JXW419</t>
  </si>
  <si>
    <t xml:space="preserve">PIÑON DORADA S-G125/GN125 15T｛MARCA CLO｝ </t>
  </si>
  <si>
    <t>JXW396</t>
  </si>
  <si>
    <t>PIÑON TERCERA E-H1/HORSE｛MARCA CLO｝</t>
  </si>
  <si>
    <t>JXW107</t>
  </si>
  <si>
    <t xml:space="preserve">PISTON TEFLON CON ANILLO C-150/CG150 STD｛MARCA CLO｝ </t>
  </si>
  <si>
    <t>JXW260</t>
  </si>
  <si>
    <t>PLATINERA COBRE C-150/JAGUAR 5CABLE｛MARCA CLO｝</t>
  </si>
  <si>
    <t>JXW257</t>
  </si>
  <si>
    <t>PLATINERA COBRE E-H1/HORSE 4CABLE｛MARCA CLO｝</t>
  </si>
  <si>
    <t>PLATINERA GY6 MATRIX (12 CAMPO)</t>
  </si>
  <si>
    <t xml:space="preserve">PLATINERA GY6 MATRIX (8 CAMPO) </t>
  </si>
  <si>
    <t>PLATINERA OUTLOOK (18 CAMPO)</t>
  </si>
  <si>
    <t>JXW480</t>
  </si>
  <si>
    <t>PORTA BANDA COMPLETO DELANTERO E-EK/EK XPRE RIN RALLO｛MARCA CLO｝</t>
  </si>
  <si>
    <t>JXW343</t>
  </si>
  <si>
    <t>PORTA BANDA COMPLETO E-EK/EK XPRE RIN PALETA</t>
  </si>
  <si>
    <t>JXW112</t>
  </si>
  <si>
    <t>PORTA BANDA COMPLETO TRASERO E-EX/EK XPRE RIN RALLO｛MARCA CLO｝</t>
  </si>
  <si>
    <t>JXW342</t>
  </si>
  <si>
    <t>PORTA BANDA COMPLETO WE-150/V150｛MARCA CLO｝</t>
  </si>
  <si>
    <t>JXW420</t>
  </si>
  <si>
    <t>PORTA CORONA E-EX/EK XPRE RN PALETA｛MARCA CLO｝</t>
  </si>
  <si>
    <t xml:space="preserve">PORTA PLACA AMARILLO CON ACRILICO </t>
  </si>
  <si>
    <t xml:space="preserve">PORTA PLACA AZUL CON ACRILICO </t>
  </si>
  <si>
    <t xml:space="preserve">PORTA PLACA NEGRO CON ACRILICO </t>
  </si>
  <si>
    <t xml:space="preserve">PORTA PLACA ROJO CON ACRILICO  </t>
  </si>
  <si>
    <t>PRENSA CADENA E-EK/EK XPRE (*20 PAR)</t>
  </si>
  <si>
    <t>PROTECTOR FARO PLASTICO EK XPRE AZUL</t>
  </si>
  <si>
    <t>PROTECTOR FARO PLASTICO EK XPRE NEGRO</t>
  </si>
  <si>
    <t>PROTECTOR FARO PLASTICO EK XPRE ROJO</t>
  </si>
  <si>
    <t>JXW465</t>
  </si>
  <si>
    <t>REFLETOR REDONDO NARANJA BASE CROMADO 5MM (*50 UNIDADES)｛MARCA CLO｝</t>
  </si>
  <si>
    <t>JXW466</t>
  </si>
  <si>
    <t>REFLETOR REDONDO NARANJA BASE NEGRO 5MM (*50 UNIDADES)｛MARCA CLO｝</t>
  </si>
  <si>
    <t>JXW267</t>
  </si>
  <si>
    <t>REFLETOR REDONDO NARANJA BASE NEGRO 6MM (*50 UNIDADES)｛MARCA CLO｝</t>
  </si>
  <si>
    <t>JXW423</t>
  </si>
  <si>
    <t>RELE/FLASER 12V (*10 UNIDADES)｛MARCA CLO｝</t>
  </si>
  <si>
    <t>JXW424</t>
  </si>
  <si>
    <t>RELE/FLASER GY6150/MATRIX GY6｛MARCA CLO｝</t>
  </si>
  <si>
    <t>JXW427</t>
  </si>
  <si>
    <t>RETROVISOR S-E125/EN125｛MARCA CLO｝</t>
  </si>
  <si>
    <t>JXW428</t>
  </si>
  <si>
    <t>RIN TRASERO E-AS2/ARSEN-II (*2 UNIDADES)</t>
  </si>
  <si>
    <t>1*2</t>
  </si>
  <si>
    <t>JXW118</t>
  </si>
  <si>
    <t>RIN TRASERO E-H1/HORSE (*2 UNIDADES)</t>
  </si>
  <si>
    <t>JXW430</t>
  </si>
  <si>
    <t>RIN TRASERO WE-S-150/V150-SB (*2 UNIDADES)</t>
  </si>
  <si>
    <t>JXW431</t>
  </si>
  <si>
    <t>ROLINERA KOYO 16003 (*10 UNIDADES)</t>
  </si>
  <si>
    <t>JXW471</t>
  </si>
  <si>
    <t xml:space="preserve">ROLINERA KOYO 6003 (*10 UNIDADES) </t>
  </si>
  <si>
    <t>JXW432</t>
  </si>
  <si>
    <t>ROLINERA KOYO 6004 (*10 UNIDADES)</t>
  </si>
  <si>
    <t>JXW472</t>
  </si>
  <si>
    <t xml:space="preserve">ROLINERA KOYO 6005 (*10 UNIDADES) </t>
  </si>
  <si>
    <t>JXW347</t>
  </si>
  <si>
    <t xml:space="preserve">ROLINERA KOYO 6201 (*10 UNIDADES) </t>
  </si>
  <si>
    <t>JXW473</t>
  </si>
  <si>
    <t xml:space="preserve">ROLINERA KOYO 6202 (*10 UNIDADES) </t>
  </si>
  <si>
    <t>JXW433</t>
  </si>
  <si>
    <t>ROLINERA KOYO 6203 (*10 UNIDADES)</t>
  </si>
  <si>
    <t>JXW474</t>
  </si>
  <si>
    <t xml:space="preserve">ROLINERA KOYO 6205 (*10 UNIDADES) </t>
  </si>
  <si>
    <t>JXW469</t>
  </si>
  <si>
    <t>ROLINERA KOYO 63/22</t>
  </si>
  <si>
    <t>JXW475</t>
  </si>
  <si>
    <t xml:space="preserve">ROLINERA KOYO 6301 (*10 UNIDADES) </t>
  </si>
  <si>
    <t>JXW476</t>
  </si>
  <si>
    <t xml:space="preserve">ROLINERA KOYO 6302 (*10 UNIDADES) </t>
  </si>
  <si>
    <t>JXW282</t>
  </si>
  <si>
    <t>ROLINERA KOYO 6303 (*10 UNIDADES)</t>
  </si>
  <si>
    <t>SELECTOR CAMBIO CG150</t>
  </si>
  <si>
    <t>SELECTOR CAMBIO CG150 MODELO NUEVO</t>
  </si>
  <si>
    <t xml:space="preserve">SELECTOR CAMBIO CG150 MODELO NUEVO CON TORNILLO｛MARCA CLO｝ </t>
  </si>
  <si>
    <t>SELECTOR CAMBIO S-G125/GN125｛MARCA CLO｝</t>
  </si>
  <si>
    <t>JXW464</t>
  </si>
  <si>
    <t>SWICHERA E-EP/EK XPRE｛MARCA CLO｝</t>
  </si>
  <si>
    <t>SWICHERA E-OV GS/OWEN GS 2014｛MARCA UNI MOTO｝</t>
  </si>
  <si>
    <t>JXW435</t>
  </si>
  <si>
    <t>SWICHERA E-OV GS/OWEN GS｛MARCA CLO｝</t>
  </si>
  <si>
    <t>JXW434</t>
  </si>
  <si>
    <t>SWICHERA GY6150/MATRIX｛MARCA CLO｝</t>
  </si>
  <si>
    <t>SWICHERA S-G125/GN125 4CABLE｛MARCA UNI MOTO｝</t>
  </si>
  <si>
    <t>JXW436</t>
  </si>
  <si>
    <t>JXW437</t>
  </si>
  <si>
    <t>TANQUE GASOLINA ESCUDA HERO CON TAPA LATERAL NEGRO</t>
  </si>
  <si>
    <t>JXW438</t>
  </si>
  <si>
    <t>TANQUE GASOLINA ESCUDA HERO CON TAPA LATERAL ROJO</t>
  </si>
  <si>
    <t>JXW439</t>
  </si>
  <si>
    <t>JXW450</t>
  </si>
  <si>
    <t>TAPA LATERAL EK XPRE AZUL (EL PAR)</t>
  </si>
  <si>
    <t>JXW451</t>
  </si>
  <si>
    <t>TAPA LATERAL EK XPRE NEGRO (EL PAR)</t>
  </si>
  <si>
    <t>JXW452</t>
  </si>
  <si>
    <t>TAPA LATERAL EK XPRE ROJO (EL PAR)</t>
  </si>
  <si>
    <t>TAPA LATERAL E-OV GS/OWEN GS 2014 AZUL (EL PAR)</t>
  </si>
  <si>
    <t>TAPA LATERAL E-OV GS/OWEN GS 2014 NEGRO (EL PAR)</t>
  </si>
  <si>
    <t>TAPA LATERAL E-OV GS/OWEN GS 2014 ROJO (EL PAR)</t>
  </si>
  <si>
    <t>JXW446</t>
  </si>
  <si>
    <t>TAPA LATERAL ESCUDA HERO AZUL (EL PAR)</t>
  </si>
  <si>
    <t>JXW449</t>
  </si>
  <si>
    <t>TAPA LATERAL ESCUDA HERO BLANCO (EL PAR)</t>
  </si>
  <si>
    <t>JXW447</t>
  </si>
  <si>
    <t>TAPA LATERAL ESCUDA HERO NEGRO (EL PAR)</t>
  </si>
  <si>
    <t>JXW448</t>
  </si>
  <si>
    <t>TAPA LATERAL ESCUDA HERO ROJO (EL PAR)</t>
  </si>
  <si>
    <t>JXW453</t>
  </si>
  <si>
    <t>TAPA LATERAL JAGUAR AZUL (EL PAR)</t>
  </si>
  <si>
    <t>JXW454</t>
  </si>
  <si>
    <t>TAPA LATERAL JAGUAR NEGRO (EL PAR)</t>
  </si>
  <si>
    <t>JXW455</t>
  </si>
  <si>
    <t>TAPA LATERAL JAGUAR ROJO (EL PAR)</t>
  </si>
  <si>
    <t>JXW444</t>
  </si>
  <si>
    <t>TAPA TANQUE GASOLINA E-H1/HORSE REDONDO｛MARCA CLO｝</t>
  </si>
  <si>
    <t>JXW442</t>
  </si>
  <si>
    <t>TAPA TANQUE GASOLINA ESCUDA HERO｛MARCA CLO｝</t>
  </si>
  <si>
    <t>JXW445</t>
  </si>
  <si>
    <t>TAPA TANQUE GASOLINA E-T200/TX200｛MARCA CLO｝</t>
  </si>
  <si>
    <t>JXW443</t>
  </si>
  <si>
    <t>TAPA TANQUE GASOLINA S-G125/GN125｛MARCA CLO｝</t>
  </si>
  <si>
    <t>JXW477</t>
  </si>
  <si>
    <t>SK015A</t>
  </si>
  <si>
    <t>SK015N</t>
  </si>
  <si>
    <t>SK015R</t>
  </si>
  <si>
    <t>JXW456</t>
  </si>
  <si>
    <t>TENSOR DE CADENA TIEMPO E-OU/OUTLOOK｛MARCA CLO｝</t>
  </si>
  <si>
    <t>TENSOR DE CADENA TIEMPO S-E125/EN125</t>
  </si>
  <si>
    <t>JXW458</t>
  </si>
  <si>
    <t>TENSOR DE CADENA TIEMPO S-E125/EN125｛MARCA CLO｝</t>
  </si>
  <si>
    <t>JXW457</t>
  </si>
  <si>
    <t>TENSOR DE CADENA TIEMPO S-HCO-3/HJ150｛MARCA CLO｝</t>
  </si>
  <si>
    <t xml:space="preserve">TORNILLO (ESPARRAGO) TUBO ESCAPE E-H1/HORSE｛MARCA CLO｝ </t>
  </si>
  <si>
    <t>TORNILLO CORONA (KIT) CG150 RIN RALLO</t>
  </si>
  <si>
    <t>TORNILLO CORONA (KIT) E-EP/EK XPRE RIN PALETA｛MARCA CLO｝</t>
  </si>
  <si>
    <t>TORNILLO CORONA (KIT) E-T200/TX200 RIN PALETA</t>
  </si>
  <si>
    <t>TORNILLO CORONA (KIT) M-AG150/MD AGUILA</t>
  </si>
  <si>
    <t>JXW460M</t>
  </si>
  <si>
    <t>JXW460</t>
  </si>
  <si>
    <t>VALVULA RIN (GUSANILLO) CROMADO RECTA (*50 UNIDADES)｛MARCA CLO｝</t>
  </si>
  <si>
    <t xml:space="preserve">ESTOPERA BASTON ARSEN-II (37*50*11)   </t>
  </si>
  <si>
    <t xml:space="preserve">PISTA VOLANTE E-OU/OUTLOOK   </t>
  </si>
  <si>
    <t xml:space="preserve">TACOMETRO E-NEW H1/EK HORSE  </t>
  </si>
  <si>
    <t xml:space="preserve">TACOMETRO E-NEW H1/EK HORSE DIGITAL  </t>
  </si>
  <si>
    <t>TANQUE GASOLINA ESCUDA HERO CON TAPA LATERAL LETRAS CG125 BLANCO</t>
  </si>
  <si>
    <t>TAPA LATERAL EK OWEN-I 2023 AZUL (EL PAR)</t>
  </si>
  <si>
    <t>TAPA LATERAL EK OWEN-I 2023 NEGRO (EL PAR)</t>
  </si>
  <si>
    <t>TAPA LATERAL EK OWEN-I 2023 ROJO (EL PAR)</t>
  </si>
  <si>
    <t>TAPA TANQUE GASOLINA E-H1/HORSE REDONDO｛MARCA UNI MOTO｝</t>
  </si>
  <si>
    <t>VALVULA RIN (GUSANILLO) CROMADO RECTA (*10 UNIDADES)</t>
  </si>
  <si>
    <t>VOLANTE E-EX/XPRE-I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</si>
</sst>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&quot;Bs&quot;\ \ #,##0.00"/>
    <numFmt numFmtId="165" formatCode="&quot;$&quot;\ \ \ #,##0.00"/>
    <numFmt numFmtId="166" formatCode="0_ "/>
    <numFmt numFmtId="167" formatCode="0.00_ "/>
    <numFmt numFmtId="168" formatCode="[$CNY]\ #,##0.00_);[Red]\([$CNY]\ #,##0.00\)"/>
    <numFmt numFmtId="170" formatCode="[$$-2C0A]\ \ \ #,##0.00"/>
  </numFmts>
  <fonts count="28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宋体"/>
      <charset val="134"/>
    </font>
    <font>
      <sz val="22"/>
      <color rgb="FFFF0000"/>
      <name val="Arial Black"/>
      <family val="2"/>
    </font>
    <font>
      <b/>
      <sz val="22"/>
      <color rgb="FFFF0000"/>
      <name val="Arial Black"/>
      <family val="2"/>
    </font>
    <font>
      <b/>
      <sz val="16"/>
      <color theme="1"/>
      <name val="Arial Black"/>
      <family val="2"/>
    </font>
    <font>
      <b/>
      <sz val="18"/>
      <color theme="1"/>
      <name val="Arial Black"/>
      <family val="2"/>
    </font>
    <font>
      <sz val="11"/>
      <color indexed="8"/>
      <name val="等线"/>
      <charset val="134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宋体"/>
      <charset val="134"/>
    </font>
    <font>
      <sz val="11"/>
      <color theme="1"/>
      <name val="Arial"/>
      <family val="2"/>
    </font>
    <font>
      <b/>
      <sz val="12"/>
      <color indexed="8"/>
      <name val="Calibri"/>
      <family val="2"/>
      <scheme val="minor"/>
    </font>
    <font>
      <sz val="14"/>
      <name val="Arial"/>
      <family val="2"/>
    </font>
    <font>
      <sz val="11"/>
      <name val="Arial"/>
      <family val="2"/>
    </font>
    <font>
      <b/>
      <sz val="14"/>
      <color indexed="8"/>
      <name val="Arial"/>
      <family val="2"/>
    </font>
    <font>
      <sz val="12"/>
      <color rgb="FFFF0000"/>
      <name val="Arial Black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8F82D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13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90">
    <xf numFmtId="0" fontId="0" fillId="0" borderId="0" xfId="0"/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/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/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0" borderId="0" xfId="0" applyFont="1"/>
    <xf numFmtId="0" fontId="1" fillId="5" borderId="1" xfId="0" applyFont="1" applyFill="1" applyBorder="1"/>
    <xf numFmtId="0" fontId="1" fillId="5" borderId="1" xfId="0" applyFont="1" applyFill="1" applyBorder="1" applyAlignment="1">
      <alignment horizontal="right"/>
    </xf>
    <xf numFmtId="165" fontId="9" fillId="5" borderId="2" xfId="0" applyNumberFormat="1" applyFont="1" applyFill="1" applyBorder="1"/>
    <xf numFmtId="165" fontId="9" fillId="4" borderId="1" xfId="0" applyNumberFormat="1" applyFont="1" applyFill="1" applyBorder="1"/>
    <xf numFmtId="165" fontId="9" fillId="3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14" fillId="0" borderId="0" xfId="0" applyFont="1"/>
    <xf numFmtId="0" fontId="15" fillId="0" borderId="1" xfId="14" applyFont="1" applyBorder="1" applyAlignment="1">
      <alignment horizontal="right" vertical="center"/>
    </xf>
    <xf numFmtId="14" fontId="17" fillId="0" borderId="7" xfId="14" applyNumberFormat="1" applyFont="1" applyBorder="1">
      <alignment vertical="center"/>
    </xf>
    <xf numFmtId="166" fontId="2" fillId="0" borderId="1" xfId="15" applyNumberFormat="1" applyFont="1" applyFill="1" applyBorder="1" applyAlignment="1">
      <alignment horizontal="right" vertical="center" wrapText="1"/>
    </xf>
    <xf numFmtId="0" fontId="15" fillId="0" borderId="1" xfId="14" applyFont="1" applyBorder="1" applyAlignment="1">
      <alignment horizontal="right" vertical="center" wrapText="1"/>
    </xf>
    <xf numFmtId="0" fontId="22" fillId="0" borderId="6" xfId="14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23" fillId="0" borderId="1" xfId="1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23" fillId="0" borderId="1" xfId="0" applyFont="1" applyBorder="1" applyAlignment="1" applyProtection="1">
      <alignment horizontal="left" vertical="center" wrapText="1"/>
      <protection locked="0"/>
    </xf>
    <xf numFmtId="0" fontId="23" fillId="0" borderId="1" xfId="13" applyFont="1" applyBorder="1" applyAlignment="1" applyProtection="1">
      <alignment horizontal="left" vertical="center" wrapText="1"/>
      <protection locked="0"/>
    </xf>
    <xf numFmtId="0" fontId="24" fillId="0" borderId="1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23" fillId="0" borderId="1" xfId="1" applyFont="1" applyBorder="1" applyAlignment="1">
      <alignment vertical="center" wrapText="1"/>
    </xf>
    <xf numFmtId="0" fontId="10" fillId="0" borderId="1" xfId="1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0" fillId="0" borderId="1" xfId="11" applyFont="1" applyBorder="1" applyAlignment="1">
      <alignment horizontal="left" vertical="center" wrapText="1"/>
    </xf>
    <xf numFmtId="0" fontId="23" fillId="0" borderId="1" xfId="4" applyFont="1" applyBorder="1" applyAlignment="1">
      <alignment vertical="center" wrapText="1"/>
    </xf>
    <xf numFmtId="167" fontId="23" fillId="0" borderId="1" xfId="1" applyNumberFormat="1" applyFont="1" applyBorder="1" applyAlignment="1">
      <alignment vertical="center" wrapText="1"/>
    </xf>
    <xf numFmtId="0" fontId="23" fillId="0" borderId="1" xfId="6" applyFont="1" applyBorder="1" applyAlignment="1">
      <alignment horizontal="left" vertical="center" wrapText="1"/>
    </xf>
    <xf numFmtId="0" fontId="10" fillId="0" borderId="1" xfId="5" applyFont="1" applyBorder="1" applyAlignment="1">
      <alignment vertical="center" wrapText="1"/>
    </xf>
    <xf numFmtId="168" fontId="23" fillId="0" borderId="1" xfId="0" applyNumberFormat="1" applyFont="1" applyBorder="1" applyAlignment="1" applyProtection="1">
      <alignment vertical="center" wrapText="1"/>
      <protection hidden="1"/>
    </xf>
    <xf numFmtId="0" fontId="10" fillId="0" borderId="1" xfId="2" applyFont="1" applyBorder="1" applyAlignment="1">
      <alignment vertical="center" wrapText="1"/>
    </xf>
    <xf numFmtId="0" fontId="23" fillId="0" borderId="1" xfId="7" applyFont="1" applyBorder="1" applyAlignment="1">
      <alignment vertical="center" wrapText="1"/>
    </xf>
    <xf numFmtId="0" fontId="10" fillId="0" borderId="1" xfId="9" applyFont="1" applyBorder="1" applyAlignment="1">
      <alignment vertical="center" wrapText="1"/>
    </xf>
    <xf numFmtId="0" fontId="23" fillId="0" borderId="1" xfId="3" applyFont="1" applyBorder="1" applyAlignment="1">
      <alignment vertical="center" wrapText="1"/>
    </xf>
    <xf numFmtId="0" fontId="24" fillId="5" borderId="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23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23" fillId="5" borderId="1" xfId="1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23" fillId="5" borderId="1" xfId="6" applyFont="1" applyFill="1" applyBorder="1" applyAlignment="1">
      <alignment horizontal="left" vertical="center" wrapText="1"/>
    </xf>
    <xf numFmtId="0" fontId="10" fillId="5" borderId="1" xfId="1" applyFont="1" applyFill="1" applyBorder="1" applyAlignment="1">
      <alignment horizontal="left" vertical="center" wrapText="1"/>
    </xf>
    <xf numFmtId="0" fontId="23" fillId="0" borderId="1" xfId="5" applyFont="1" applyBorder="1" applyAlignment="1">
      <alignment vertical="center" wrapText="1"/>
    </xf>
    <xf numFmtId="0" fontId="10" fillId="5" borderId="1" xfId="3" applyFont="1" applyFill="1" applyBorder="1" applyAlignment="1">
      <alignment horizontal="left" vertical="center" wrapText="1"/>
    </xf>
    <xf numFmtId="0" fontId="23" fillId="6" borderId="1" xfId="0" applyFont="1" applyFill="1" applyBorder="1" applyAlignment="1">
      <alignment horizontal="left" vertical="center" wrapText="1"/>
    </xf>
    <xf numFmtId="0" fontId="23" fillId="0" borderId="1" xfId="10" applyFont="1" applyBorder="1" applyAlignment="1">
      <alignment vertical="center" wrapText="1"/>
    </xf>
    <xf numFmtId="0" fontId="23" fillId="5" borderId="1" xfId="3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1" xfId="1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16" fillId="0" borderId="5" xfId="14" applyFont="1" applyBorder="1" applyAlignment="1">
      <alignment horizontal="center" vertical="center"/>
    </xf>
    <xf numFmtId="0" fontId="16" fillId="0" borderId="4" xfId="14" applyFont="1" applyBorder="1" applyAlignment="1">
      <alignment horizontal="center" vertical="center"/>
    </xf>
    <xf numFmtId="0" fontId="20" fillId="5" borderId="1" xfId="14" applyFont="1" applyFill="1" applyBorder="1" applyAlignment="1">
      <alignment horizontal="center" vertical="center" wrapText="1"/>
    </xf>
    <xf numFmtId="0" fontId="21" fillId="2" borderId="4" xfId="14" applyFont="1" applyFill="1" applyBorder="1" applyAlignment="1">
      <alignment horizontal="center" vertical="center" wrapText="1"/>
    </xf>
    <xf numFmtId="0" fontId="5" fillId="8" borderId="5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16" fillId="0" borderId="5" xfId="14" applyFont="1" applyBorder="1" applyAlignment="1">
      <alignment horizontal="center" vertical="center" wrapText="1"/>
    </xf>
    <xf numFmtId="0" fontId="16" fillId="0" borderId="4" xfId="14" applyFont="1" applyBorder="1" applyAlignment="1">
      <alignment horizontal="center" vertical="center" wrapText="1"/>
    </xf>
    <xf numFmtId="0" fontId="16" fillId="0" borderId="3" xfId="14" applyFont="1" applyBorder="1" applyAlignment="1">
      <alignment horizontal="center" vertical="center" wrapText="1"/>
    </xf>
    <xf numFmtId="14" fontId="2" fillId="0" borderId="8" xfId="15" applyNumberFormat="1" applyFont="1" applyFill="1" applyBorder="1" applyAlignment="1">
      <alignment horizontal="center" vertical="center" wrapText="1"/>
    </xf>
    <xf numFmtId="0" fontId="2" fillId="0" borderId="9" xfId="15" applyNumberFormat="1" applyFont="1" applyFill="1" applyBorder="1" applyAlignment="1">
      <alignment horizontal="center" vertical="center" wrapText="1"/>
    </xf>
    <xf numFmtId="0" fontId="18" fillId="0" borderId="5" xfId="14" applyFont="1" applyBorder="1" applyAlignment="1">
      <alignment horizontal="center" vertical="center" wrapText="1"/>
    </xf>
    <xf numFmtId="0" fontId="18" fillId="0" borderId="4" xfId="14" applyFont="1" applyBorder="1" applyAlignment="1">
      <alignment horizontal="center" vertical="center" wrapText="1"/>
    </xf>
    <xf numFmtId="0" fontId="18" fillId="0" borderId="3" xfId="14" applyFont="1" applyBorder="1" applyAlignment="1">
      <alignment horizontal="center" vertical="center" wrapText="1"/>
    </xf>
    <xf numFmtId="0" fontId="19" fillId="8" borderId="4" xfId="14" applyFont="1" applyFill="1" applyBorder="1" applyAlignment="1">
      <alignment horizontal="center" vertical="center" wrapText="1"/>
    </xf>
    <xf numFmtId="170" fontId="2" fillId="5" borderId="1" xfId="0" applyNumberFormat="1" applyFont="1" applyFill="1" applyBorder="1" applyAlignment="1">
      <alignment horizontal="right" vertical="center" wrapText="1"/>
    </xf>
    <xf numFmtId="170" fontId="2" fillId="9" borderId="1" xfId="0" applyNumberFormat="1" applyFont="1" applyFill="1" applyBorder="1" applyAlignment="1">
      <alignment horizontal="right" vertical="center" wrapText="1"/>
    </xf>
  </cellXfs>
  <cellStyles count="16">
    <cellStyle name="Millares 2" xfId="15" xr:uid="{4D65FC68-949D-427F-93B2-643E97923AF1}"/>
    <cellStyle name="Normal" xfId="0" builtinId="0"/>
    <cellStyle name="Normal 9" xfId="14" xr:uid="{003EB2E5-55A8-4020-8CD5-E686D87E6436}"/>
    <cellStyle name="표준 14 2 2 2" xfId="11" xr:uid="{00000000-0005-0000-0000-000001000000}"/>
    <cellStyle name="常规 2 2 2 2 2 2" xfId="1" xr:uid="{00000000-0005-0000-0000-000002000000}"/>
    <cellStyle name="常规 2 2 2 3 7" xfId="5" xr:uid="{00000000-0005-0000-0000-000003000000}"/>
    <cellStyle name="常规 2 2 2 44" xfId="2" xr:uid="{00000000-0005-0000-0000-000004000000}"/>
    <cellStyle name="常规 2 2 43" xfId="9" xr:uid="{00000000-0005-0000-0000-000005000000}"/>
    <cellStyle name="常规 2 3 24" xfId="3" xr:uid="{00000000-0005-0000-0000-000006000000}"/>
    <cellStyle name="常规 2 3 3" xfId="10" xr:uid="{00000000-0005-0000-0000-000007000000}"/>
    <cellStyle name="常规 3 13" xfId="4" xr:uid="{00000000-0005-0000-0000-000008000000}"/>
    <cellStyle name="常规 3 2 2 2" xfId="7" xr:uid="{00000000-0005-0000-0000-000009000000}"/>
    <cellStyle name="常规 5" xfId="8" xr:uid="{00000000-0005-0000-0000-00000A000000}"/>
    <cellStyle name="常规 6 4" xfId="6" xr:uid="{00000000-0005-0000-0000-00000B000000}"/>
    <cellStyle name="常规 73" xfId="13" xr:uid="{00000000-0005-0000-0000-00000C000000}"/>
    <cellStyle name="常规 74" xfId="12" xr:uid="{00000000-0005-0000-0000-00000D000000}"/>
  </cellStyles>
  <dxfs count="244">
    <dxf>
      <font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1789430</xdr:colOff>
      <xdr:row>1085</xdr:row>
      <xdr:rowOff>0</xdr:rowOff>
    </xdr:from>
    <xdr:to>
      <xdr:col>1</xdr:col>
      <xdr:colOff>2425700</xdr:colOff>
      <xdr:row>1085</xdr:row>
      <xdr:rowOff>0</xdr:rowOff>
    </xdr:to>
    <xdr:pic>
      <xdr:nvPicPr>
        <xdr:cNvPr id="2" name="图片 12" descr="IMG-20220914-WA0005.jpg">
          <a:extLst>
            <a:ext uri="{FF2B5EF4-FFF2-40B4-BE49-F238E27FC236}">
              <a16:creationId xmlns:a16="http://schemas.microsoft.com/office/drawing/2014/main" id="{8D6A78F1-CE16-423E-981A-30E8CD10E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0930" y="140598525"/>
          <a:ext cx="636270" cy="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1789430</xdr:colOff>
      <xdr:row>1085</xdr:row>
      <xdr:rowOff>0</xdr:rowOff>
    </xdr:from>
    <xdr:to>
      <xdr:col>1</xdr:col>
      <xdr:colOff>2425700</xdr:colOff>
      <xdr:row>1085</xdr:row>
      <xdr:rowOff>0</xdr:rowOff>
    </xdr:to>
    <xdr:pic>
      <xdr:nvPicPr>
        <xdr:cNvPr id="3" name="图片 12" descr="IMG-20220914-WA0005.jpg">
          <a:extLst>
            <a:ext uri="{FF2B5EF4-FFF2-40B4-BE49-F238E27FC236}">
              <a16:creationId xmlns:a16="http://schemas.microsoft.com/office/drawing/2014/main" id="{5397A362-18E5-407A-A133-6CE52A198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60930" y="140598525"/>
          <a:ext cx="636270" cy="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1090"/>
  <sheetViews>
    <sheetView tabSelected="1" zoomScaleNormal="100" workbookViewId="0">
      <selection activeCell="H2" sqref="H2"/>
    </sheetView>
  </sheetViews>
  <sheetFormatPr baseColWidth="10" defaultRowHeight="15"/>
  <cols>
    <col min="1" max="1" width="12.5703125" customWidth="1"/>
    <col min="2" max="2" width="62.7109375" customWidth="1"/>
    <col min="3" max="4" width="9.7109375" customWidth="1"/>
    <col min="5" max="6" width="13" customWidth="1"/>
    <col min="7" max="7" width="12.85546875" customWidth="1"/>
    <col min="8" max="8" width="18.7109375" customWidth="1"/>
    <col min="10" max="10" width="12.28515625" customWidth="1"/>
  </cols>
  <sheetData>
    <row r="1" spans="1:8" ht="55.5" customHeight="1" thickBot="1">
      <c r="A1" s="76" t="s">
        <v>1087</v>
      </c>
      <c r="B1" s="77"/>
      <c r="C1" s="77"/>
      <c r="D1" s="77"/>
      <c r="E1" s="77"/>
      <c r="F1" s="77"/>
      <c r="G1" s="77"/>
      <c r="H1" s="78"/>
    </row>
    <row r="2" spans="1:8" s="18" customFormat="1" ht="30" customHeight="1" thickBot="1">
      <c r="A2" s="19" t="s">
        <v>65</v>
      </c>
      <c r="B2" s="72"/>
      <c r="C2" s="73"/>
      <c r="D2" s="73"/>
      <c r="E2" s="73"/>
      <c r="F2" s="73"/>
      <c r="G2" s="23" t="s">
        <v>1085</v>
      </c>
      <c r="H2" s="20">
        <v>45968</v>
      </c>
    </row>
    <row r="3" spans="1:8" s="18" customFormat="1" ht="30" customHeight="1">
      <c r="A3" s="21" t="s">
        <v>64</v>
      </c>
      <c r="B3" s="79"/>
      <c r="C3" s="80"/>
      <c r="D3" s="80"/>
      <c r="E3" s="80"/>
      <c r="F3" s="81"/>
      <c r="G3" s="82"/>
      <c r="H3" s="83"/>
    </row>
    <row r="4" spans="1:8" s="18" customFormat="1" ht="38.25" customHeight="1">
      <c r="A4" s="22" t="s">
        <v>62</v>
      </c>
      <c r="B4" s="84"/>
      <c r="C4" s="85"/>
      <c r="D4" s="85"/>
      <c r="E4" s="85"/>
      <c r="F4" s="86"/>
      <c r="G4" s="87" t="s">
        <v>1088</v>
      </c>
      <c r="H4" s="87"/>
    </row>
    <row r="5" spans="1:8" s="18" customFormat="1" ht="38.25" customHeight="1">
      <c r="A5" s="19" t="s">
        <v>63</v>
      </c>
      <c r="B5" s="72"/>
      <c r="C5" s="73"/>
      <c r="D5" s="73"/>
      <c r="E5" s="73"/>
      <c r="F5" s="73"/>
      <c r="G5" s="74" t="s">
        <v>1084</v>
      </c>
      <c r="H5" s="74"/>
    </row>
    <row r="6" spans="1:8" s="18" customFormat="1" ht="31.5" customHeight="1">
      <c r="A6" s="75" t="s">
        <v>1086</v>
      </c>
      <c r="B6" s="75"/>
      <c r="C6" s="75"/>
      <c r="D6" s="75"/>
      <c r="E6" s="75"/>
      <c r="F6" s="75"/>
      <c r="G6" s="75"/>
      <c r="H6" s="75"/>
    </row>
    <row r="7" spans="1:8" ht="33" customHeight="1">
      <c r="A7" s="69" t="s">
        <v>89</v>
      </c>
      <c r="B7" s="70"/>
      <c r="C7" s="70"/>
      <c r="D7" s="70"/>
      <c r="E7" s="70"/>
      <c r="F7" s="70"/>
      <c r="G7" s="70"/>
      <c r="H7" s="71"/>
    </row>
    <row r="8" spans="1:8" ht="57.75" customHeight="1">
      <c r="A8" s="66" t="s">
        <v>146</v>
      </c>
      <c r="B8" s="67"/>
      <c r="C8" s="67"/>
      <c r="D8" s="67"/>
      <c r="E8" s="67"/>
      <c r="F8" s="67"/>
      <c r="G8" s="67"/>
      <c r="H8" s="68"/>
    </row>
    <row r="9" spans="1:8" ht="31.5">
      <c r="A9" s="17" t="s">
        <v>61</v>
      </c>
      <c r="B9" s="17" t="s">
        <v>60</v>
      </c>
      <c r="C9" s="9" t="s">
        <v>59</v>
      </c>
      <c r="D9" s="8" t="s">
        <v>58</v>
      </c>
      <c r="E9" s="8" t="s">
        <v>57</v>
      </c>
      <c r="F9" s="8" t="s">
        <v>107</v>
      </c>
      <c r="G9" s="8" t="s">
        <v>1089</v>
      </c>
      <c r="H9" s="8" t="s">
        <v>56</v>
      </c>
    </row>
    <row r="10" spans="1:8" s="49" customFormat="1" ht="35.1" customHeight="1">
      <c r="A10" s="24" t="s">
        <v>1827</v>
      </c>
      <c r="B10" s="52" t="s">
        <v>1828</v>
      </c>
      <c r="C10" s="61" t="s">
        <v>11</v>
      </c>
      <c r="D10" s="62"/>
      <c r="E10" s="88">
        <v>1.93</v>
      </c>
      <c r="F10" s="89">
        <f>E10*0.88</f>
        <v>1.6983999999999999</v>
      </c>
      <c r="G10" s="33"/>
      <c r="H10" s="89">
        <f>E10*G10</f>
        <v>0</v>
      </c>
    </row>
    <row r="11" spans="1:8" s="49" customFormat="1" ht="35.1" customHeight="1">
      <c r="A11" s="24" t="s">
        <v>319</v>
      </c>
      <c r="B11" s="35" t="s">
        <v>495</v>
      </c>
      <c r="C11" s="61" t="s">
        <v>10</v>
      </c>
      <c r="D11" s="61">
        <v>5</v>
      </c>
      <c r="E11" s="88">
        <v>1.99</v>
      </c>
      <c r="F11" s="89">
        <f t="shared" ref="F11:F74" si="0">E11*0.88</f>
        <v>1.7512000000000001</v>
      </c>
      <c r="G11" s="33"/>
      <c r="H11" s="89">
        <f t="shared" ref="H11:H74" si="1">E11*G11</f>
        <v>0</v>
      </c>
    </row>
    <row r="12" spans="1:8" s="49" customFormat="1" ht="35.1" customHeight="1">
      <c r="A12" s="27" t="s">
        <v>108</v>
      </c>
      <c r="B12" s="35" t="s">
        <v>148</v>
      </c>
      <c r="C12" s="63" t="s">
        <v>11</v>
      </c>
      <c r="D12" s="61">
        <v>5</v>
      </c>
      <c r="E12" s="88">
        <v>1.79</v>
      </c>
      <c r="F12" s="89">
        <f t="shared" si="0"/>
        <v>1.5751999999999999</v>
      </c>
      <c r="G12" s="33"/>
      <c r="H12" s="89">
        <f t="shared" si="1"/>
        <v>0</v>
      </c>
    </row>
    <row r="13" spans="1:8" s="49" customFormat="1" ht="35.1" customHeight="1">
      <c r="A13" s="24" t="s">
        <v>1829</v>
      </c>
      <c r="B13" s="53" t="s">
        <v>1830</v>
      </c>
      <c r="C13" s="61" t="s">
        <v>11</v>
      </c>
      <c r="D13" s="62"/>
      <c r="E13" s="88">
        <v>2.06</v>
      </c>
      <c r="F13" s="89">
        <f t="shared" si="0"/>
        <v>1.8128</v>
      </c>
      <c r="G13" s="33"/>
      <c r="H13" s="89">
        <f t="shared" si="1"/>
        <v>0</v>
      </c>
    </row>
    <row r="14" spans="1:8" s="49" customFormat="1" ht="35.1" customHeight="1">
      <c r="A14" s="27" t="s">
        <v>149</v>
      </c>
      <c r="B14" s="35" t="s">
        <v>147</v>
      </c>
      <c r="C14" s="63" t="s">
        <v>11</v>
      </c>
      <c r="D14" s="61">
        <v>5</v>
      </c>
      <c r="E14" s="88">
        <v>1.59</v>
      </c>
      <c r="F14" s="89">
        <f t="shared" si="0"/>
        <v>1.3992</v>
      </c>
      <c r="G14" s="33"/>
      <c r="H14" s="89">
        <f t="shared" si="1"/>
        <v>0</v>
      </c>
    </row>
    <row r="15" spans="1:8" s="49" customFormat="1" ht="35.1" customHeight="1">
      <c r="A15" s="27" t="s">
        <v>109</v>
      </c>
      <c r="B15" s="35" t="s">
        <v>110</v>
      </c>
      <c r="C15" s="63" t="s">
        <v>11</v>
      </c>
      <c r="D15" s="61">
        <v>5</v>
      </c>
      <c r="E15" s="88">
        <v>1.59</v>
      </c>
      <c r="F15" s="89">
        <f t="shared" si="0"/>
        <v>1.3992</v>
      </c>
      <c r="G15" s="33"/>
      <c r="H15" s="89">
        <f t="shared" si="1"/>
        <v>0</v>
      </c>
    </row>
    <row r="16" spans="1:8" s="49" customFormat="1" ht="35.1" customHeight="1">
      <c r="A16" s="27" t="s">
        <v>67</v>
      </c>
      <c r="B16" s="35" t="s">
        <v>1831</v>
      </c>
      <c r="C16" s="63" t="s">
        <v>11</v>
      </c>
      <c r="D16" s="61">
        <v>5</v>
      </c>
      <c r="E16" s="88">
        <v>1.59</v>
      </c>
      <c r="F16" s="89">
        <f t="shared" si="0"/>
        <v>1.3992</v>
      </c>
      <c r="G16" s="33"/>
      <c r="H16" s="89">
        <f t="shared" si="1"/>
        <v>0</v>
      </c>
    </row>
    <row r="17" spans="1:8" s="49" customFormat="1" ht="35.1" customHeight="1">
      <c r="A17" s="27" t="s">
        <v>68</v>
      </c>
      <c r="B17" s="35" t="s">
        <v>150</v>
      </c>
      <c r="C17" s="63" t="s">
        <v>11</v>
      </c>
      <c r="D17" s="61">
        <v>5</v>
      </c>
      <c r="E17" s="88">
        <v>1.59</v>
      </c>
      <c r="F17" s="89">
        <f t="shared" si="0"/>
        <v>1.3992</v>
      </c>
      <c r="G17" s="33"/>
      <c r="H17" s="89">
        <f t="shared" si="1"/>
        <v>0</v>
      </c>
    </row>
    <row r="18" spans="1:8" s="49" customFormat="1" ht="35.1" customHeight="1">
      <c r="A18" s="27" t="s">
        <v>69</v>
      </c>
      <c r="B18" s="35" t="s">
        <v>151</v>
      </c>
      <c r="C18" s="63" t="s">
        <v>11</v>
      </c>
      <c r="D18" s="61">
        <v>5</v>
      </c>
      <c r="E18" s="88">
        <v>1.59</v>
      </c>
      <c r="F18" s="89">
        <f t="shared" si="0"/>
        <v>1.3992</v>
      </c>
      <c r="G18" s="33"/>
      <c r="H18" s="89">
        <f t="shared" si="1"/>
        <v>0</v>
      </c>
    </row>
    <row r="19" spans="1:8" s="49" customFormat="1" ht="35.1" customHeight="1">
      <c r="A19" s="27" t="s">
        <v>70</v>
      </c>
      <c r="B19" s="34" t="s">
        <v>1832</v>
      </c>
      <c r="C19" s="61" t="s">
        <v>11</v>
      </c>
      <c r="D19" s="61">
        <v>5</v>
      </c>
      <c r="E19" s="88">
        <v>1.59</v>
      </c>
      <c r="F19" s="89">
        <f t="shared" si="0"/>
        <v>1.3992</v>
      </c>
      <c r="G19" s="33"/>
      <c r="H19" s="89">
        <f t="shared" si="1"/>
        <v>0</v>
      </c>
    </row>
    <row r="20" spans="1:8" s="49" customFormat="1" ht="35.1" customHeight="1">
      <c r="A20" s="27" t="s">
        <v>66</v>
      </c>
      <c r="B20" s="35" t="s">
        <v>152</v>
      </c>
      <c r="C20" s="63" t="s">
        <v>11</v>
      </c>
      <c r="D20" s="61">
        <v>5</v>
      </c>
      <c r="E20" s="88">
        <v>1.59</v>
      </c>
      <c r="F20" s="89">
        <f t="shared" si="0"/>
        <v>1.3992</v>
      </c>
      <c r="G20" s="33"/>
      <c r="H20" s="89">
        <f t="shared" si="1"/>
        <v>0</v>
      </c>
    </row>
    <row r="21" spans="1:8" s="49" customFormat="1" ht="35.1" customHeight="1">
      <c r="A21" s="24" t="s">
        <v>1833</v>
      </c>
      <c r="B21" s="52" t="s">
        <v>1834</v>
      </c>
      <c r="C21" s="61" t="s">
        <v>1755</v>
      </c>
      <c r="D21" s="62"/>
      <c r="E21" s="88">
        <v>40.93</v>
      </c>
      <c r="F21" s="89">
        <f t="shared" si="0"/>
        <v>36.0184</v>
      </c>
      <c r="G21" s="33"/>
      <c r="H21" s="89">
        <f t="shared" si="1"/>
        <v>0</v>
      </c>
    </row>
    <row r="22" spans="1:8" s="49" customFormat="1" ht="35.1" customHeight="1">
      <c r="A22" s="24" t="s">
        <v>1835</v>
      </c>
      <c r="B22" s="52" t="s">
        <v>1836</v>
      </c>
      <c r="C22" s="61" t="s">
        <v>1755</v>
      </c>
      <c r="D22" s="62"/>
      <c r="E22" s="88">
        <v>1.79</v>
      </c>
      <c r="F22" s="89">
        <f t="shared" si="0"/>
        <v>1.5751999999999999</v>
      </c>
      <c r="G22" s="33"/>
      <c r="H22" s="89">
        <f t="shared" si="1"/>
        <v>0</v>
      </c>
    </row>
    <row r="23" spans="1:8" s="49" customFormat="1" ht="35.1" customHeight="1">
      <c r="A23" s="24" t="s">
        <v>1837</v>
      </c>
      <c r="B23" s="28" t="s">
        <v>1838</v>
      </c>
      <c r="C23" s="61" t="s">
        <v>13</v>
      </c>
      <c r="D23" s="62"/>
      <c r="E23" s="88">
        <v>7.29</v>
      </c>
      <c r="F23" s="89">
        <f t="shared" si="0"/>
        <v>6.4152000000000005</v>
      </c>
      <c r="G23" s="33"/>
      <c r="H23" s="89">
        <f t="shared" si="1"/>
        <v>0</v>
      </c>
    </row>
    <row r="24" spans="1:8" s="49" customFormat="1" ht="35.1" customHeight="1">
      <c r="A24" s="24" t="s">
        <v>320</v>
      </c>
      <c r="B24" s="27" t="s">
        <v>497</v>
      </c>
      <c r="C24" s="61" t="s">
        <v>8</v>
      </c>
      <c r="D24" s="61"/>
      <c r="E24" s="88">
        <v>8.7799999999999994</v>
      </c>
      <c r="F24" s="89">
        <f t="shared" si="0"/>
        <v>7.726399999999999</v>
      </c>
      <c r="G24" s="33"/>
      <c r="H24" s="89">
        <f t="shared" si="1"/>
        <v>0</v>
      </c>
    </row>
    <row r="25" spans="1:8" s="49" customFormat="1" ht="35.1" customHeight="1">
      <c r="A25" s="24" t="s">
        <v>498</v>
      </c>
      <c r="B25" s="34" t="s">
        <v>499</v>
      </c>
      <c r="C25" s="61" t="s">
        <v>13</v>
      </c>
      <c r="D25" s="62"/>
      <c r="E25" s="88">
        <v>9.1999999999999993</v>
      </c>
      <c r="F25" s="89">
        <f t="shared" si="0"/>
        <v>8.0960000000000001</v>
      </c>
      <c r="G25" s="33"/>
      <c r="H25" s="89">
        <f t="shared" si="1"/>
        <v>0</v>
      </c>
    </row>
    <row r="26" spans="1:8" s="49" customFormat="1" ht="35.1" customHeight="1">
      <c r="A26" s="24" t="s">
        <v>1104</v>
      </c>
      <c r="B26" s="27" t="s">
        <v>1105</v>
      </c>
      <c r="C26" s="61" t="s">
        <v>13</v>
      </c>
      <c r="D26" s="61"/>
      <c r="E26" s="88">
        <v>6.27</v>
      </c>
      <c r="F26" s="89">
        <f t="shared" si="0"/>
        <v>5.5175999999999998</v>
      </c>
      <c r="G26" s="33"/>
      <c r="H26" s="89">
        <f t="shared" si="1"/>
        <v>0</v>
      </c>
    </row>
    <row r="27" spans="1:8" s="49" customFormat="1" ht="35.1" customHeight="1">
      <c r="A27" s="24" t="s">
        <v>1106</v>
      </c>
      <c r="B27" s="27" t="s">
        <v>1107</v>
      </c>
      <c r="C27" s="61" t="s">
        <v>13</v>
      </c>
      <c r="D27" s="61"/>
      <c r="E27" s="88">
        <v>7.73</v>
      </c>
      <c r="F27" s="89">
        <f t="shared" si="0"/>
        <v>6.8024000000000004</v>
      </c>
      <c r="G27" s="33"/>
      <c r="H27" s="89">
        <f t="shared" si="1"/>
        <v>0</v>
      </c>
    </row>
    <row r="28" spans="1:8" s="49" customFormat="1" ht="35.1" customHeight="1">
      <c r="A28" s="24" t="s">
        <v>1108</v>
      </c>
      <c r="B28" s="27" t="s">
        <v>1109</v>
      </c>
      <c r="C28" s="61" t="s">
        <v>13</v>
      </c>
      <c r="D28" s="61"/>
      <c r="E28" s="88">
        <v>6.9</v>
      </c>
      <c r="F28" s="89">
        <f t="shared" si="0"/>
        <v>6.0720000000000001</v>
      </c>
      <c r="G28" s="33"/>
      <c r="H28" s="89">
        <f t="shared" si="1"/>
        <v>0</v>
      </c>
    </row>
    <row r="29" spans="1:8" s="49" customFormat="1" ht="35.1" customHeight="1">
      <c r="A29" s="27" t="s">
        <v>1405</v>
      </c>
      <c r="B29" s="35" t="s">
        <v>1406</v>
      </c>
      <c r="C29" s="63" t="s">
        <v>13</v>
      </c>
      <c r="D29" s="62"/>
      <c r="E29" s="88">
        <v>7.8</v>
      </c>
      <c r="F29" s="89">
        <f t="shared" si="0"/>
        <v>6.8639999999999999</v>
      </c>
      <c r="G29" s="33"/>
      <c r="H29" s="89">
        <f t="shared" si="1"/>
        <v>0</v>
      </c>
    </row>
    <row r="30" spans="1:8" s="49" customFormat="1" ht="35.1" customHeight="1">
      <c r="A30" s="27" t="s">
        <v>852</v>
      </c>
      <c r="B30" s="35" t="s">
        <v>1110</v>
      </c>
      <c r="C30" s="63" t="s">
        <v>12</v>
      </c>
      <c r="D30" s="61"/>
      <c r="E30" s="88">
        <v>21.5</v>
      </c>
      <c r="F30" s="89">
        <f t="shared" si="0"/>
        <v>18.920000000000002</v>
      </c>
      <c r="G30" s="33"/>
      <c r="H30" s="89">
        <f t="shared" si="1"/>
        <v>0</v>
      </c>
    </row>
    <row r="31" spans="1:8" s="49" customFormat="1" ht="35.1" customHeight="1">
      <c r="A31" s="24" t="s">
        <v>321</v>
      </c>
      <c r="B31" s="35" t="s">
        <v>1839</v>
      </c>
      <c r="C31" s="61" t="s">
        <v>35</v>
      </c>
      <c r="D31" s="61"/>
      <c r="E31" s="88">
        <v>15.71</v>
      </c>
      <c r="F31" s="89">
        <f t="shared" si="0"/>
        <v>13.824800000000002</v>
      </c>
      <c r="G31" s="33"/>
      <c r="H31" s="89">
        <f t="shared" si="1"/>
        <v>0</v>
      </c>
    </row>
    <row r="32" spans="1:8" s="49" customFormat="1" ht="35.1" customHeight="1">
      <c r="A32" s="27" t="s">
        <v>260</v>
      </c>
      <c r="B32" s="35" t="s">
        <v>1111</v>
      </c>
      <c r="C32" s="63" t="s">
        <v>12</v>
      </c>
      <c r="D32" s="61"/>
      <c r="E32" s="88">
        <v>14.47</v>
      </c>
      <c r="F32" s="89">
        <f t="shared" si="0"/>
        <v>12.733600000000001</v>
      </c>
      <c r="G32" s="33"/>
      <c r="H32" s="89">
        <f t="shared" si="1"/>
        <v>0</v>
      </c>
    </row>
    <row r="33" spans="1:8" s="49" customFormat="1" ht="35.1" customHeight="1">
      <c r="A33" s="24" t="s">
        <v>322</v>
      </c>
      <c r="B33" s="36" t="s">
        <v>500</v>
      </c>
      <c r="C33" s="64" t="s">
        <v>35</v>
      </c>
      <c r="D33" s="61"/>
      <c r="E33" s="88">
        <v>13.65</v>
      </c>
      <c r="F33" s="89">
        <f t="shared" si="0"/>
        <v>12.012</v>
      </c>
      <c r="G33" s="33"/>
      <c r="H33" s="89">
        <f t="shared" si="1"/>
        <v>0</v>
      </c>
    </row>
    <row r="34" spans="1:8" s="49" customFormat="1" ht="35.1" customHeight="1">
      <c r="A34" s="24" t="s">
        <v>1840</v>
      </c>
      <c r="B34" s="53" t="s">
        <v>1841</v>
      </c>
      <c r="C34" s="61" t="s">
        <v>35</v>
      </c>
      <c r="D34" s="62"/>
      <c r="E34" s="88">
        <v>16.29</v>
      </c>
      <c r="F34" s="89">
        <f t="shared" si="0"/>
        <v>14.335199999999999</v>
      </c>
      <c r="G34" s="33"/>
      <c r="H34" s="89">
        <f t="shared" si="1"/>
        <v>0</v>
      </c>
    </row>
    <row r="35" spans="1:8" s="49" customFormat="1" ht="35.1" customHeight="1">
      <c r="A35" s="27" t="s">
        <v>853</v>
      </c>
      <c r="B35" s="35" t="s">
        <v>1112</v>
      </c>
      <c r="C35" s="63" t="s">
        <v>12</v>
      </c>
      <c r="D35" s="61"/>
      <c r="E35" s="88">
        <v>14.06</v>
      </c>
      <c r="F35" s="89">
        <f t="shared" si="0"/>
        <v>12.3728</v>
      </c>
      <c r="G35" s="33"/>
      <c r="H35" s="89">
        <f t="shared" si="1"/>
        <v>0</v>
      </c>
    </row>
    <row r="36" spans="1:8" s="49" customFormat="1" ht="35.1" customHeight="1">
      <c r="A36" s="24" t="s">
        <v>501</v>
      </c>
      <c r="B36" s="53" t="s">
        <v>502</v>
      </c>
      <c r="C36" s="61" t="s">
        <v>35</v>
      </c>
      <c r="D36" s="62"/>
      <c r="E36" s="88">
        <v>17.57</v>
      </c>
      <c r="F36" s="89">
        <f t="shared" si="0"/>
        <v>15.461600000000001</v>
      </c>
      <c r="G36" s="33"/>
      <c r="H36" s="89">
        <f t="shared" si="1"/>
        <v>0</v>
      </c>
    </row>
    <row r="37" spans="1:8" s="49" customFormat="1" ht="35.1" customHeight="1">
      <c r="A37" s="24" t="s">
        <v>1842</v>
      </c>
      <c r="B37" s="52" t="s">
        <v>1843</v>
      </c>
      <c r="C37" s="61" t="s">
        <v>35</v>
      </c>
      <c r="D37" s="62"/>
      <c r="E37" s="88">
        <v>15.43</v>
      </c>
      <c r="F37" s="89">
        <f t="shared" si="0"/>
        <v>13.5784</v>
      </c>
      <c r="G37" s="33"/>
      <c r="H37" s="89">
        <f t="shared" si="1"/>
        <v>0</v>
      </c>
    </row>
    <row r="38" spans="1:8" s="49" customFormat="1" ht="35.1" customHeight="1">
      <c r="A38" s="27" t="s">
        <v>854</v>
      </c>
      <c r="B38" s="35" t="s">
        <v>1113</v>
      </c>
      <c r="C38" s="63" t="s">
        <v>12</v>
      </c>
      <c r="D38" s="61"/>
      <c r="E38" s="88">
        <v>14.06</v>
      </c>
      <c r="F38" s="89">
        <f t="shared" si="0"/>
        <v>12.3728</v>
      </c>
      <c r="G38" s="33"/>
      <c r="H38" s="89">
        <f t="shared" si="1"/>
        <v>0</v>
      </c>
    </row>
    <row r="39" spans="1:8" s="49" customFormat="1" ht="35.1" customHeight="1">
      <c r="A39" s="27" t="s">
        <v>1114</v>
      </c>
      <c r="B39" s="26" t="s">
        <v>1300</v>
      </c>
      <c r="C39" s="63" t="s">
        <v>182</v>
      </c>
      <c r="D39" s="61"/>
      <c r="E39" s="88">
        <v>21.05</v>
      </c>
      <c r="F39" s="89">
        <f t="shared" si="0"/>
        <v>18.524000000000001</v>
      </c>
      <c r="G39" s="33"/>
      <c r="H39" s="89">
        <f t="shared" si="1"/>
        <v>0</v>
      </c>
    </row>
    <row r="40" spans="1:8" s="49" customFormat="1" ht="35.1" customHeight="1">
      <c r="A40" s="27" t="s">
        <v>1115</v>
      </c>
      <c r="B40" s="52" t="s">
        <v>1116</v>
      </c>
      <c r="C40" s="63" t="s">
        <v>182</v>
      </c>
      <c r="D40" s="62"/>
      <c r="E40" s="88">
        <v>30.08</v>
      </c>
      <c r="F40" s="89">
        <f t="shared" si="0"/>
        <v>26.470399999999998</v>
      </c>
      <c r="G40" s="33"/>
      <c r="H40" s="89">
        <f t="shared" si="1"/>
        <v>0</v>
      </c>
    </row>
    <row r="41" spans="1:8" s="49" customFormat="1" ht="35.1" customHeight="1">
      <c r="A41" s="24" t="s">
        <v>1117</v>
      </c>
      <c r="B41" s="27" t="s">
        <v>1301</v>
      </c>
      <c r="C41" s="61" t="s">
        <v>182</v>
      </c>
      <c r="D41" s="61"/>
      <c r="E41" s="88">
        <v>22.26</v>
      </c>
      <c r="F41" s="89">
        <f t="shared" si="0"/>
        <v>19.588800000000003</v>
      </c>
      <c r="G41" s="33"/>
      <c r="H41" s="89">
        <f t="shared" si="1"/>
        <v>0</v>
      </c>
    </row>
    <row r="42" spans="1:8" s="49" customFormat="1" ht="35.1" customHeight="1">
      <c r="A42" s="24" t="s">
        <v>54</v>
      </c>
      <c r="B42" s="34" t="s">
        <v>55</v>
      </c>
      <c r="C42" s="61" t="s">
        <v>11</v>
      </c>
      <c r="D42" s="61"/>
      <c r="E42" s="88">
        <v>0.88</v>
      </c>
      <c r="F42" s="89">
        <f t="shared" si="0"/>
        <v>0.77439999999999998</v>
      </c>
      <c r="G42" s="33"/>
      <c r="H42" s="89">
        <f t="shared" si="1"/>
        <v>0</v>
      </c>
    </row>
    <row r="43" spans="1:8" s="49" customFormat="1" ht="35.1" customHeight="1">
      <c r="A43" s="24" t="s">
        <v>52</v>
      </c>
      <c r="B43" s="34" t="s">
        <v>53</v>
      </c>
      <c r="C43" s="61" t="s">
        <v>11</v>
      </c>
      <c r="D43" s="61"/>
      <c r="E43" s="88">
        <v>0.92</v>
      </c>
      <c r="F43" s="89">
        <f t="shared" si="0"/>
        <v>0.80959999999999999</v>
      </c>
      <c r="G43" s="33"/>
      <c r="H43" s="89">
        <f t="shared" si="1"/>
        <v>0</v>
      </c>
    </row>
    <row r="44" spans="1:8" s="49" customFormat="1" ht="35.1" customHeight="1">
      <c r="A44" s="27" t="s">
        <v>1302</v>
      </c>
      <c r="B44" s="37" t="s">
        <v>261</v>
      </c>
      <c r="C44" s="63" t="s">
        <v>20</v>
      </c>
      <c r="D44" s="61"/>
      <c r="E44" s="88">
        <v>10.56</v>
      </c>
      <c r="F44" s="89">
        <f t="shared" si="0"/>
        <v>9.2927999999999997</v>
      </c>
      <c r="G44" s="33"/>
      <c r="H44" s="89">
        <f t="shared" si="1"/>
        <v>0</v>
      </c>
    </row>
    <row r="45" spans="1:8" s="49" customFormat="1" ht="35.1" customHeight="1">
      <c r="A45" s="24" t="s">
        <v>323</v>
      </c>
      <c r="B45" s="24" t="s">
        <v>503</v>
      </c>
      <c r="C45" s="63" t="s">
        <v>19</v>
      </c>
      <c r="D45" s="61"/>
      <c r="E45" s="88">
        <v>10.75</v>
      </c>
      <c r="F45" s="89">
        <f t="shared" si="0"/>
        <v>9.4600000000000009</v>
      </c>
      <c r="G45" s="33"/>
      <c r="H45" s="89">
        <f t="shared" si="1"/>
        <v>0</v>
      </c>
    </row>
    <row r="46" spans="1:8" s="49" customFormat="1" ht="35.1" customHeight="1">
      <c r="A46" s="24" t="s">
        <v>324</v>
      </c>
      <c r="B46" s="26" t="s">
        <v>504</v>
      </c>
      <c r="C46" s="63" t="s">
        <v>19</v>
      </c>
      <c r="D46" s="61"/>
      <c r="E46" s="88">
        <v>10.75</v>
      </c>
      <c r="F46" s="89">
        <f t="shared" si="0"/>
        <v>9.4600000000000009</v>
      </c>
      <c r="G46" s="33"/>
      <c r="H46" s="89">
        <f t="shared" si="1"/>
        <v>0</v>
      </c>
    </row>
    <row r="47" spans="1:8" s="49" customFormat="1" ht="35.1" customHeight="1">
      <c r="A47" s="24" t="s">
        <v>1118</v>
      </c>
      <c r="B47" s="27" t="s">
        <v>1119</v>
      </c>
      <c r="C47" s="63" t="s">
        <v>8</v>
      </c>
      <c r="D47" s="61"/>
      <c r="E47" s="88">
        <v>2.4500000000000002</v>
      </c>
      <c r="F47" s="89">
        <f t="shared" si="0"/>
        <v>2.1560000000000001</v>
      </c>
      <c r="G47" s="33"/>
      <c r="H47" s="89">
        <f t="shared" si="1"/>
        <v>0</v>
      </c>
    </row>
    <row r="48" spans="1:8" s="49" customFormat="1" ht="35.1" customHeight="1">
      <c r="A48" s="27" t="s">
        <v>183</v>
      </c>
      <c r="B48" s="35" t="s">
        <v>1120</v>
      </c>
      <c r="C48" s="63" t="s">
        <v>8</v>
      </c>
      <c r="D48" s="61"/>
      <c r="E48" s="88">
        <v>2.75</v>
      </c>
      <c r="F48" s="89">
        <f t="shared" si="0"/>
        <v>2.42</v>
      </c>
      <c r="G48" s="33"/>
      <c r="H48" s="89">
        <f t="shared" si="1"/>
        <v>0</v>
      </c>
    </row>
    <row r="49" spans="1:8" s="49" customFormat="1" ht="35.1" customHeight="1">
      <c r="A49" s="27" t="s">
        <v>635</v>
      </c>
      <c r="B49" s="27" t="s">
        <v>636</v>
      </c>
      <c r="C49" s="63" t="s">
        <v>13</v>
      </c>
      <c r="D49" s="61"/>
      <c r="E49" s="88">
        <v>4.2699999999999996</v>
      </c>
      <c r="F49" s="89">
        <f t="shared" si="0"/>
        <v>3.7575999999999996</v>
      </c>
      <c r="G49" s="33"/>
      <c r="H49" s="89">
        <f t="shared" si="1"/>
        <v>0</v>
      </c>
    </row>
    <row r="50" spans="1:8" s="49" customFormat="1" ht="35.1" customHeight="1">
      <c r="A50" s="27" t="s">
        <v>1407</v>
      </c>
      <c r="B50" s="35" t="s">
        <v>1408</v>
      </c>
      <c r="C50" s="63" t="s">
        <v>35</v>
      </c>
      <c r="D50" s="62"/>
      <c r="E50" s="88">
        <v>9.9600000000000009</v>
      </c>
      <c r="F50" s="89">
        <f t="shared" si="0"/>
        <v>8.764800000000001</v>
      </c>
      <c r="G50" s="33"/>
      <c r="H50" s="89">
        <f t="shared" si="1"/>
        <v>0</v>
      </c>
    </row>
    <row r="51" spans="1:8" s="49" customFormat="1" ht="35.1" customHeight="1">
      <c r="A51" s="27" t="s">
        <v>637</v>
      </c>
      <c r="B51" s="35" t="s">
        <v>855</v>
      </c>
      <c r="C51" s="63" t="s">
        <v>12</v>
      </c>
      <c r="D51" s="61"/>
      <c r="E51" s="88">
        <v>7.36</v>
      </c>
      <c r="F51" s="89">
        <f t="shared" si="0"/>
        <v>6.4767999999999999</v>
      </c>
      <c r="G51" s="33"/>
      <c r="H51" s="89">
        <f t="shared" si="1"/>
        <v>0</v>
      </c>
    </row>
    <row r="52" spans="1:8" s="49" customFormat="1" ht="35.1" customHeight="1">
      <c r="A52" s="27" t="s">
        <v>1844</v>
      </c>
      <c r="B52" s="52" t="s">
        <v>1845</v>
      </c>
      <c r="C52" s="61" t="s">
        <v>7</v>
      </c>
      <c r="D52" s="62"/>
      <c r="E52" s="88">
        <v>6.98</v>
      </c>
      <c r="F52" s="89">
        <f t="shared" si="0"/>
        <v>6.1424000000000003</v>
      </c>
      <c r="G52" s="33"/>
      <c r="H52" s="89">
        <f t="shared" si="1"/>
        <v>0</v>
      </c>
    </row>
    <row r="53" spans="1:8" s="49" customFormat="1" ht="35.1" customHeight="1">
      <c r="A53" s="24" t="s">
        <v>1121</v>
      </c>
      <c r="B53" s="26" t="s">
        <v>1122</v>
      </c>
      <c r="C53" s="63" t="s">
        <v>7</v>
      </c>
      <c r="D53" s="61"/>
      <c r="E53" s="88">
        <v>6.41</v>
      </c>
      <c r="F53" s="89">
        <f t="shared" si="0"/>
        <v>5.6408000000000005</v>
      </c>
      <c r="G53" s="33"/>
      <c r="H53" s="89">
        <f t="shared" si="1"/>
        <v>0</v>
      </c>
    </row>
    <row r="54" spans="1:8" s="49" customFormat="1" ht="35.1" customHeight="1">
      <c r="A54" s="24" t="s">
        <v>1123</v>
      </c>
      <c r="B54" s="26" t="s">
        <v>1124</v>
      </c>
      <c r="C54" s="63" t="s">
        <v>7</v>
      </c>
      <c r="D54" s="61"/>
      <c r="E54" s="88">
        <v>5.35</v>
      </c>
      <c r="F54" s="89">
        <f t="shared" si="0"/>
        <v>4.7079999999999993</v>
      </c>
      <c r="G54" s="33"/>
      <c r="H54" s="89">
        <f t="shared" si="1"/>
        <v>0</v>
      </c>
    </row>
    <row r="55" spans="1:8" s="49" customFormat="1" ht="35.1" customHeight="1">
      <c r="A55" s="27" t="s">
        <v>184</v>
      </c>
      <c r="B55" s="35" t="s">
        <v>185</v>
      </c>
      <c r="C55" s="63" t="s">
        <v>4</v>
      </c>
      <c r="D55" s="61"/>
      <c r="E55" s="88">
        <v>1.71</v>
      </c>
      <c r="F55" s="89">
        <f t="shared" si="0"/>
        <v>1.5047999999999999</v>
      </c>
      <c r="G55" s="33"/>
      <c r="H55" s="89">
        <f t="shared" si="1"/>
        <v>0</v>
      </c>
    </row>
    <row r="56" spans="1:8" s="49" customFormat="1" ht="35.1" customHeight="1">
      <c r="A56" s="27" t="s">
        <v>1409</v>
      </c>
      <c r="B56" s="37" t="s">
        <v>1410</v>
      </c>
      <c r="C56" s="63" t="s">
        <v>9</v>
      </c>
      <c r="D56" s="62"/>
      <c r="E56" s="88">
        <v>6.77</v>
      </c>
      <c r="F56" s="89">
        <f t="shared" si="0"/>
        <v>5.9575999999999993</v>
      </c>
      <c r="G56" s="33"/>
      <c r="H56" s="89">
        <f t="shared" si="1"/>
        <v>0</v>
      </c>
    </row>
    <row r="57" spans="1:8" s="49" customFormat="1" ht="35.1" customHeight="1">
      <c r="A57" s="27" t="s">
        <v>1411</v>
      </c>
      <c r="B57" s="37" t="s">
        <v>1412</v>
      </c>
      <c r="C57" s="63" t="s">
        <v>9</v>
      </c>
      <c r="D57" s="62"/>
      <c r="E57" s="88">
        <v>6.32</v>
      </c>
      <c r="F57" s="89">
        <f t="shared" si="0"/>
        <v>5.5616000000000003</v>
      </c>
      <c r="G57" s="33"/>
      <c r="H57" s="89">
        <f t="shared" si="1"/>
        <v>0</v>
      </c>
    </row>
    <row r="58" spans="1:8" s="49" customFormat="1" ht="35.1" customHeight="1">
      <c r="A58" s="27" t="s">
        <v>505</v>
      </c>
      <c r="B58" s="34" t="s">
        <v>638</v>
      </c>
      <c r="C58" s="61" t="s">
        <v>9</v>
      </c>
      <c r="D58" s="62"/>
      <c r="E58" s="88">
        <v>1.57</v>
      </c>
      <c r="F58" s="89">
        <f t="shared" si="0"/>
        <v>1.3816000000000002</v>
      </c>
      <c r="G58" s="33"/>
      <c r="H58" s="89">
        <f t="shared" si="1"/>
        <v>0</v>
      </c>
    </row>
    <row r="59" spans="1:8" s="49" customFormat="1" ht="35.1" customHeight="1">
      <c r="A59" s="27" t="s">
        <v>1413</v>
      </c>
      <c r="B59" s="35" t="s">
        <v>1414</v>
      </c>
      <c r="C59" s="63" t="s">
        <v>4</v>
      </c>
      <c r="D59" s="62"/>
      <c r="E59" s="88">
        <v>1.65</v>
      </c>
      <c r="F59" s="89">
        <f t="shared" si="0"/>
        <v>1.452</v>
      </c>
      <c r="G59" s="33"/>
      <c r="H59" s="89">
        <f t="shared" si="1"/>
        <v>0</v>
      </c>
    </row>
    <row r="60" spans="1:8" s="49" customFormat="1" ht="35.1" customHeight="1">
      <c r="A60" s="27" t="s">
        <v>506</v>
      </c>
      <c r="B60" s="34" t="s">
        <v>1125</v>
      </c>
      <c r="C60" s="61" t="s">
        <v>17</v>
      </c>
      <c r="D60" s="62"/>
      <c r="E60" s="88">
        <v>1.45</v>
      </c>
      <c r="F60" s="89">
        <f t="shared" si="0"/>
        <v>1.276</v>
      </c>
      <c r="G60" s="33"/>
      <c r="H60" s="89">
        <f t="shared" si="1"/>
        <v>0</v>
      </c>
    </row>
    <row r="61" spans="1:8" s="49" customFormat="1" ht="35.1" customHeight="1">
      <c r="A61" s="27" t="s">
        <v>1415</v>
      </c>
      <c r="B61" s="37" t="s">
        <v>1416</v>
      </c>
      <c r="C61" s="63" t="s">
        <v>16</v>
      </c>
      <c r="D61" s="62"/>
      <c r="E61" s="88">
        <v>2.17</v>
      </c>
      <c r="F61" s="89">
        <f t="shared" si="0"/>
        <v>1.9096</v>
      </c>
      <c r="G61" s="33"/>
      <c r="H61" s="89">
        <f t="shared" si="1"/>
        <v>0</v>
      </c>
    </row>
    <row r="62" spans="1:8" s="49" customFormat="1" ht="35.1" customHeight="1">
      <c r="A62" s="27" t="s">
        <v>1417</v>
      </c>
      <c r="B62" s="27" t="s">
        <v>1418</v>
      </c>
      <c r="C62" s="63" t="s">
        <v>4</v>
      </c>
      <c r="D62" s="62"/>
      <c r="E62" s="88">
        <v>1.3</v>
      </c>
      <c r="F62" s="89">
        <f t="shared" si="0"/>
        <v>1.1440000000000001</v>
      </c>
      <c r="G62" s="33"/>
      <c r="H62" s="89">
        <f t="shared" si="1"/>
        <v>0</v>
      </c>
    </row>
    <row r="63" spans="1:8" s="49" customFormat="1" ht="35.1" customHeight="1">
      <c r="A63" s="27" t="s">
        <v>1419</v>
      </c>
      <c r="B63" s="35" t="s">
        <v>1420</v>
      </c>
      <c r="C63" s="63" t="s">
        <v>4</v>
      </c>
      <c r="D63" s="62"/>
      <c r="E63" s="88">
        <v>1.56</v>
      </c>
      <c r="F63" s="89">
        <f t="shared" si="0"/>
        <v>1.3728</v>
      </c>
      <c r="G63" s="33"/>
      <c r="H63" s="89">
        <f t="shared" si="1"/>
        <v>0</v>
      </c>
    </row>
    <row r="64" spans="1:8" s="49" customFormat="1" ht="35.1" customHeight="1">
      <c r="A64" s="27" t="s">
        <v>111</v>
      </c>
      <c r="B64" s="35" t="s">
        <v>1421</v>
      </c>
      <c r="C64" s="63" t="s">
        <v>4</v>
      </c>
      <c r="D64" s="62"/>
      <c r="E64" s="88">
        <v>1.65</v>
      </c>
      <c r="F64" s="89">
        <f t="shared" si="0"/>
        <v>1.452</v>
      </c>
      <c r="G64" s="33"/>
      <c r="H64" s="89">
        <f t="shared" si="1"/>
        <v>0</v>
      </c>
    </row>
    <row r="65" spans="1:8" s="49" customFormat="1" ht="35.1" customHeight="1">
      <c r="A65" s="27" t="s">
        <v>1422</v>
      </c>
      <c r="B65" s="37" t="s">
        <v>1423</v>
      </c>
      <c r="C65" s="63" t="s">
        <v>4</v>
      </c>
      <c r="D65" s="62"/>
      <c r="E65" s="88">
        <v>2.17</v>
      </c>
      <c r="F65" s="89">
        <f t="shared" si="0"/>
        <v>1.9096</v>
      </c>
      <c r="G65" s="33"/>
      <c r="H65" s="89">
        <f t="shared" si="1"/>
        <v>0</v>
      </c>
    </row>
    <row r="66" spans="1:8" s="49" customFormat="1" ht="35.1" customHeight="1">
      <c r="A66" s="27" t="s">
        <v>856</v>
      </c>
      <c r="B66" s="35" t="s">
        <v>1303</v>
      </c>
      <c r="C66" s="63" t="s">
        <v>857</v>
      </c>
      <c r="D66" s="61"/>
      <c r="E66" s="88">
        <v>76.5</v>
      </c>
      <c r="F66" s="89">
        <f t="shared" si="0"/>
        <v>67.320000000000007</v>
      </c>
      <c r="G66" s="33"/>
      <c r="H66" s="89">
        <f t="shared" si="1"/>
        <v>0</v>
      </c>
    </row>
    <row r="67" spans="1:8" s="49" customFormat="1" ht="35.1" customHeight="1">
      <c r="A67" s="24" t="s">
        <v>1126</v>
      </c>
      <c r="B67" s="28" t="s">
        <v>1846</v>
      </c>
      <c r="C67" s="61" t="s">
        <v>35</v>
      </c>
      <c r="D67" s="62"/>
      <c r="E67" s="88">
        <v>17.37</v>
      </c>
      <c r="F67" s="89">
        <f t="shared" si="0"/>
        <v>15.285600000000001</v>
      </c>
      <c r="G67" s="33"/>
      <c r="H67" s="89">
        <f t="shared" si="1"/>
        <v>0</v>
      </c>
    </row>
    <row r="68" spans="1:8" s="49" customFormat="1" ht="35.1" customHeight="1">
      <c r="A68" s="24" t="s">
        <v>1127</v>
      </c>
      <c r="B68" s="27" t="s">
        <v>1304</v>
      </c>
      <c r="C68" s="61" t="s">
        <v>193</v>
      </c>
      <c r="D68" s="61"/>
      <c r="E68" s="88">
        <v>21.86</v>
      </c>
      <c r="F68" s="89">
        <f t="shared" si="0"/>
        <v>19.236799999999999</v>
      </c>
      <c r="G68" s="33"/>
      <c r="H68" s="89">
        <f t="shared" si="1"/>
        <v>0</v>
      </c>
    </row>
    <row r="69" spans="1:8" s="49" customFormat="1" ht="35.1" customHeight="1">
      <c r="A69" s="24" t="s">
        <v>1847</v>
      </c>
      <c r="B69" s="28" t="s">
        <v>1848</v>
      </c>
      <c r="C69" s="61" t="s">
        <v>35</v>
      </c>
      <c r="D69" s="62"/>
      <c r="E69" s="88">
        <v>19.02</v>
      </c>
      <c r="F69" s="89">
        <f t="shared" si="0"/>
        <v>16.7376</v>
      </c>
      <c r="G69" s="33"/>
      <c r="H69" s="89">
        <f t="shared" si="1"/>
        <v>0</v>
      </c>
    </row>
    <row r="70" spans="1:8" s="49" customFormat="1" ht="35.1" customHeight="1">
      <c r="A70" s="27" t="s">
        <v>1424</v>
      </c>
      <c r="B70" s="37" t="s">
        <v>1425</v>
      </c>
      <c r="C70" s="63" t="s">
        <v>35</v>
      </c>
      <c r="D70" s="62"/>
      <c r="E70" s="88">
        <v>21.5</v>
      </c>
      <c r="F70" s="89">
        <f t="shared" si="0"/>
        <v>18.920000000000002</v>
      </c>
      <c r="G70" s="33"/>
      <c r="H70" s="89">
        <f t="shared" si="1"/>
        <v>0</v>
      </c>
    </row>
    <row r="71" spans="1:8" s="49" customFormat="1" ht="35.1" customHeight="1">
      <c r="A71" s="27" t="s">
        <v>186</v>
      </c>
      <c r="B71" s="37" t="s">
        <v>1128</v>
      </c>
      <c r="C71" s="63" t="s">
        <v>35</v>
      </c>
      <c r="D71" s="61"/>
      <c r="E71" s="88">
        <v>15.99</v>
      </c>
      <c r="F71" s="89">
        <f t="shared" si="0"/>
        <v>14.071200000000001</v>
      </c>
      <c r="G71" s="33"/>
      <c r="H71" s="89">
        <f t="shared" si="1"/>
        <v>0</v>
      </c>
    </row>
    <row r="72" spans="1:8" s="49" customFormat="1" ht="35.1" customHeight="1">
      <c r="A72" s="27" t="s">
        <v>1426</v>
      </c>
      <c r="B72" s="37" t="s">
        <v>1427</v>
      </c>
      <c r="C72" s="63" t="s">
        <v>35</v>
      </c>
      <c r="D72" s="62"/>
      <c r="E72" s="88">
        <v>18.61</v>
      </c>
      <c r="F72" s="89">
        <f t="shared" si="0"/>
        <v>16.376799999999999</v>
      </c>
      <c r="G72" s="33"/>
      <c r="H72" s="89">
        <f t="shared" si="1"/>
        <v>0</v>
      </c>
    </row>
    <row r="73" spans="1:8" s="49" customFormat="1" ht="35.1" customHeight="1">
      <c r="A73" s="24" t="s">
        <v>1129</v>
      </c>
      <c r="B73" s="27" t="s">
        <v>1305</v>
      </c>
      <c r="C73" s="61" t="s">
        <v>193</v>
      </c>
      <c r="D73" s="61"/>
      <c r="E73" s="88">
        <v>21.22</v>
      </c>
      <c r="F73" s="89">
        <f t="shared" si="0"/>
        <v>18.6736</v>
      </c>
      <c r="G73" s="33"/>
      <c r="H73" s="89">
        <f t="shared" si="1"/>
        <v>0</v>
      </c>
    </row>
    <row r="74" spans="1:8" s="49" customFormat="1" ht="35.1" customHeight="1">
      <c r="A74" s="24" t="s">
        <v>1849</v>
      </c>
      <c r="B74" s="28" t="s">
        <v>1850</v>
      </c>
      <c r="C74" s="61" t="s">
        <v>193</v>
      </c>
      <c r="D74" s="62"/>
      <c r="E74" s="88">
        <v>19.510000000000002</v>
      </c>
      <c r="F74" s="89">
        <f t="shared" si="0"/>
        <v>17.168800000000001</v>
      </c>
      <c r="G74" s="33"/>
      <c r="H74" s="89">
        <f t="shared" si="1"/>
        <v>0</v>
      </c>
    </row>
    <row r="75" spans="1:8" s="49" customFormat="1" ht="35.1" customHeight="1">
      <c r="A75" s="27" t="s">
        <v>187</v>
      </c>
      <c r="B75" s="37" t="s">
        <v>1130</v>
      </c>
      <c r="C75" s="63" t="s">
        <v>35</v>
      </c>
      <c r="D75" s="61"/>
      <c r="E75" s="88">
        <v>19.95</v>
      </c>
      <c r="F75" s="89">
        <f t="shared" ref="F75:F138" si="2">E75*0.88</f>
        <v>17.556000000000001</v>
      </c>
      <c r="G75" s="33"/>
      <c r="H75" s="89">
        <f t="shared" ref="H75:H138" si="3">E75*G75</f>
        <v>0</v>
      </c>
    </row>
    <row r="76" spans="1:8" s="49" customFormat="1" ht="35.1" customHeight="1">
      <c r="A76" s="38" t="s">
        <v>230</v>
      </c>
      <c r="B76" s="24" t="s">
        <v>507</v>
      </c>
      <c r="C76" s="61" t="s">
        <v>8</v>
      </c>
      <c r="D76" s="61"/>
      <c r="E76" s="88">
        <v>2.3199999999999998</v>
      </c>
      <c r="F76" s="89">
        <f t="shared" si="2"/>
        <v>2.0415999999999999</v>
      </c>
      <c r="G76" s="33"/>
      <c r="H76" s="89">
        <f t="shared" si="3"/>
        <v>0</v>
      </c>
    </row>
    <row r="77" spans="1:8" s="49" customFormat="1" ht="35.1" customHeight="1">
      <c r="A77" s="24" t="s">
        <v>1851</v>
      </c>
      <c r="B77" s="53" t="s">
        <v>1852</v>
      </c>
      <c r="C77" s="61" t="s">
        <v>8</v>
      </c>
      <c r="D77" s="62"/>
      <c r="E77" s="88">
        <v>2.36</v>
      </c>
      <c r="F77" s="89">
        <f t="shared" si="2"/>
        <v>2.0768</v>
      </c>
      <c r="G77" s="33"/>
      <c r="H77" s="89">
        <f t="shared" si="3"/>
        <v>0</v>
      </c>
    </row>
    <row r="78" spans="1:8" s="49" customFormat="1" ht="35.1" customHeight="1">
      <c r="A78" s="38" t="s">
        <v>231</v>
      </c>
      <c r="B78" s="24" t="s">
        <v>508</v>
      </c>
      <c r="C78" s="61" t="s">
        <v>13</v>
      </c>
      <c r="D78" s="61"/>
      <c r="E78" s="88">
        <v>2.4500000000000002</v>
      </c>
      <c r="F78" s="89">
        <f t="shared" si="2"/>
        <v>2.1560000000000001</v>
      </c>
      <c r="G78" s="33"/>
      <c r="H78" s="89">
        <f t="shared" si="3"/>
        <v>0</v>
      </c>
    </row>
    <row r="79" spans="1:8" s="49" customFormat="1" ht="35.1" customHeight="1">
      <c r="A79" s="38" t="s">
        <v>232</v>
      </c>
      <c r="B79" s="24" t="s">
        <v>509</v>
      </c>
      <c r="C79" s="61" t="s">
        <v>13</v>
      </c>
      <c r="D79" s="61"/>
      <c r="E79" s="88">
        <v>2.3199999999999998</v>
      </c>
      <c r="F79" s="89">
        <f t="shared" si="2"/>
        <v>2.0415999999999999</v>
      </c>
      <c r="G79" s="33"/>
      <c r="H79" s="89">
        <f t="shared" si="3"/>
        <v>0</v>
      </c>
    </row>
    <row r="80" spans="1:8" s="49" customFormat="1" ht="35.1" customHeight="1">
      <c r="A80" s="27" t="s">
        <v>1777</v>
      </c>
      <c r="B80" s="34" t="s">
        <v>1778</v>
      </c>
      <c r="C80" s="63" t="s">
        <v>8</v>
      </c>
      <c r="D80" s="62"/>
      <c r="E80" s="88">
        <v>13.53</v>
      </c>
      <c r="F80" s="89">
        <f t="shared" si="2"/>
        <v>11.9064</v>
      </c>
      <c r="G80" s="33"/>
      <c r="H80" s="89">
        <f t="shared" si="3"/>
        <v>0</v>
      </c>
    </row>
    <row r="81" spans="1:8" s="49" customFormat="1" ht="35.1" customHeight="1">
      <c r="A81" s="27" t="s">
        <v>188</v>
      </c>
      <c r="B81" s="35" t="s">
        <v>189</v>
      </c>
      <c r="C81" s="63" t="s">
        <v>8</v>
      </c>
      <c r="D81" s="61"/>
      <c r="E81" s="88">
        <v>3.58</v>
      </c>
      <c r="F81" s="89">
        <f t="shared" si="2"/>
        <v>3.1503999999999999</v>
      </c>
      <c r="G81" s="33"/>
      <c r="H81" s="89">
        <f t="shared" si="3"/>
        <v>0</v>
      </c>
    </row>
    <row r="82" spans="1:8" s="49" customFormat="1" ht="35.1" customHeight="1">
      <c r="A82" s="27" t="s">
        <v>1428</v>
      </c>
      <c r="B82" s="37" t="s">
        <v>1429</v>
      </c>
      <c r="C82" s="63" t="s">
        <v>8</v>
      </c>
      <c r="D82" s="62"/>
      <c r="E82" s="88">
        <v>3.25</v>
      </c>
      <c r="F82" s="89">
        <f t="shared" si="2"/>
        <v>2.86</v>
      </c>
      <c r="G82" s="33"/>
      <c r="H82" s="89">
        <f t="shared" si="3"/>
        <v>0</v>
      </c>
    </row>
    <row r="83" spans="1:8" s="49" customFormat="1" ht="35.1" customHeight="1">
      <c r="A83" s="27" t="s">
        <v>1853</v>
      </c>
      <c r="B83" s="53" t="s">
        <v>1854</v>
      </c>
      <c r="C83" s="61" t="s">
        <v>4</v>
      </c>
      <c r="D83" s="62"/>
      <c r="E83" s="88">
        <v>2.57</v>
      </c>
      <c r="F83" s="89">
        <f t="shared" si="2"/>
        <v>2.2616000000000001</v>
      </c>
      <c r="G83" s="33"/>
      <c r="H83" s="89">
        <f t="shared" si="3"/>
        <v>0</v>
      </c>
    </row>
    <row r="84" spans="1:8" s="49" customFormat="1" ht="35.1" customHeight="1">
      <c r="A84" s="27" t="s">
        <v>1855</v>
      </c>
      <c r="B84" s="28" t="s">
        <v>1856</v>
      </c>
      <c r="C84" s="61" t="s">
        <v>4</v>
      </c>
      <c r="D84" s="62"/>
      <c r="E84" s="88">
        <v>2.57</v>
      </c>
      <c r="F84" s="89">
        <f t="shared" si="2"/>
        <v>2.2616000000000001</v>
      </c>
      <c r="G84" s="33"/>
      <c r="H84" s="89">
        <f t="shared" si="3"/>
        <v>0</v>
      </c>
    </row>
    <row r="85" spans="1:8" s="49" customFormat="1" ht="35.1" customHeight="1">
      <c r="A85" s="27" t="s">
        <v>858</v>
      </c>
      <c r="B85" s="37" t="s">
        <v>1306</v>
      </c>
      <c r="C85" s="63" t="s">
        <v>4</v>
      </c>
      <c r="D85" s="61"/>
      <c r="E85" s="88">
        <v>4</v>
      </c>
      <c r="F85" s="89">
        <f t="shared" si="2"/>
        <v>3.52</v>
      </c>
      <c r="G85" s="33"/>
      <c r="H85" s="89">
        <f t="shared" si="3"/>
        <v>0</v>
      </c>
    </row>
    <row r="86" spans="1:8" s="49" customFormat="1" ht="35.1" customHeight="1">
      <c r="A86" s="24" t="s">
        <v>510</v>
      </c>
      <c r="B86" s="37" t="s">
        <v>511</v>
      </c>
      <c r="C86" s="61" t="s">
        <v>4</v>
      </c>
      <c r="D86" s="62"/>
      <c r="E86" s="88">
        <v>4.21</v>
      </c>
      <c r="F86" s="89">
        <f t="shared" si="2"/>
        <v>3.7048000000000001</v>
      </c>
      <c r="G86" s="33"/>
      <c r="H86" s="89">
        <f t="shared" si="3"/>
        <v>0</v>
      </c>
    </row>
    <row r="87" spans="1:8" s="49" customFormat="1" ht="35.1" customHeight="1">
      <c r="A87" s="27" t="s">
        <v>112</v>
      </c>
      <c r="B87" s="35" t="s">
        <v>153</v>
      </c>
      <c r="C87" s="63" t="s">
        <v>4</v>
      </c>
      <c r="D87" s="61"/>
      <c r="E87" s="88">
        <v>4.21</v>
      </c>
      <c r="F87" s="89">
        <f t="shared" si="2"/>
        <v>3.7048000000000001</v>
      </c>
      <c r="G87" s="33"/>
      <c r="H87" s="89">
        <f t="shared" si="3"/>
        <v>0</v>
      </c>
    </row>
    <row r="88" spans="1:8" s="49" customFormat="1" ht="35.1" customHeight="1">
      <c r="A88" s="27" t="s">
        <v>1857</v>
      </c>
      <c r="B88" s="28" t="s">
        <v>1858</v>
      </c>
      <c r="C88" s="61" t="s">
        <v>97</v>
      </c>
      <c r="D88" s="62"/>
      <c r="E88" s="88">
        <v>4.8899999999999997</v>
      </c>
      <c r="F88" s="89">
        <f t="shared" si="2"/>
        <v>4.3031999999999995</v>
      </c>
      <c r="G88" s="33"/>
      <c r="H88" s="89">
        <f t="shared" si="3"/>
        <v>0</v>
      </c>
    </row>
    <row r="89" spans="1:8" s="49" customFormat="1" ht="35.1" customHeight="1">
      <c r="A89" s="27" t="s">
        <v>368</v>
      </c>
      <c r="B89" s="39" t="s">
        <v>369</v>
      </c>
      <c r="C89" s="63" t="s">
        <v>8</v>
      </c>
      <c r="D89" s="62"/>
      <c r="E89" s="88">
        <v>4.88</v>
      </c>
      <c r="F89" s="89">
        <f t="shared" si="2"/>
        <v>4.2943999999999996</v>
      </c>
      <c r="G89" s="33"/>
      <c r="H89" s="89">
        <f t="shared" si="3"/>
        <v>0</v>
      </c>
    </row>
    <row r="90" spans="1:8" s="49" customFormat="1" ht="35.1" customHeight="1">
      <c r="A90" s="27" t="s">
        <v>1430</v>
      </c>
      <c r="B90" s="37" t="s">
        <v>1431</v>
      </c>
      <c r="C90" s="63" t="s">
        <v>8</v>
      </c>
      <c r="D90" s="62"/>
      <c r="E90" s="88">
        <v>3.25</v>
      </c>
      <c r="F90" s="89">
        <f t="shared" si="2"/>
        <v>2.86</v>
      </c>
      <c r="G90" s="33"/>
      <c r="H90" s="89">
        <f t="shared" si="3"/>
        <v>0</v>
      </c>
    </row>
    <row r="91" spans="1:8" s="49" customFormat="1" ht="35.1" customHeight="1">
      <c r="A91" s="24" t="s">
        <v>1859</v>
      </c>
      <c r="B91" s="28" t="s">
        <v>1860</v>
      </c>
      <c r="C91" s="61" t="s">
        <v>13</v>
      </c>
      <c r="D91" s="62"/>
      <c r="E91" s="88">
        <v>11.57</v>
      </c>
      <c r="F91" s="89">
        <f t="shared" si="2"/>
        <v>10.1816</v>
      </c>
      <c r="G91" s="33"/>
      <c r="H91" s="89">
        <f t="shared" si="3"/>
        <v>0</v>
      </c>
    </row>
    <row r="92" spans="1:8" s="49" customFormat="1" ht="35.1" customHeight="1">
      <c r="A92" s="24" t="s">
        <v>1131</v>
      </c>
      <c r="B92" s="26" t="s">
        <v>1779</v>
      </c>
      <c r="C92" s="61" t="s">
        <v>13</v>
      </c>
      <c r="D92" s="61"/>
      <c r="E92" s="88">
        <v>14.91</v>
      </c>
      <c r="F92" s="89">
        <f t="shared" si="2"/>
        <v>13.120800000000001</v>
      </c>
      <c r="G92" s="33"/>
      <c r="H92" s="89">
        <f t="shared" si="3"/>
        <v>0</v>
      </c>
    </row>
    <row r="93" spans="1:8" s="49" customFormat="1" ht="35.1" customHeight="1">
      <c r="A93" s="27" t="s">
        <v>639</v>
      </c>
      <c r="B93" s="27" t="s">
        <v>640</v>
      </c>
      <c r="C93" s="63" t="s">
        <v>13</v>
      </c>
      <c r="D93" s="61"/>
      <c r="E93" s="88">
        <v>10.75</v>
      </c>
      <c r="F93" s="89">
        <f t="shared" si="2"/>
        <v>9.4600000000000009</v>
      </c>
      <c r="G93" s="33"/>
      <c r="H93" s="89">
        <f t="shared" si="3"/>
        <v>0</v>
      </c>
    </row>
    <row r="94" spans="1:8" s="49" customFormat="1" ht="35.1" customHeight="1">
      <c r="A94" s="27" t="s">
        <v>1132</v>
      </c>
      <c r="B94" s="26" t="s">
        <v>1133</v>
      </c>
      <c r="C94" s="61" t="s">
        <v>13</v>
      </c>
      <c r="D94" s="61"/>
      <c r="E94" s="88">
        <v>10.35</v>
      </c>
      <c r="F94" s="89">
        <f t="shared" si="2"/>
        <v>9.1080000000000005</v>
      </c>
      <c r="G94" s="33"/>
      <c r="H94" s="89">
        <f t="shared" si="3"/>
        <v>0</v>
      </c>
    </row>
    <row r="95" spans="1:8" s="49" customFormat="1" ht="35.1" customHeight="1">
      <c r="A95" s="27" t="s">
        <v>859</v>
      </c>
      <c r="B95" s="35" t="s">
        <v>1072</v>
      </c>
      <c r="C95" s="63" t="s">
        <v>13</v>
      </c>
      <c r="D95" s="61"/>
      <c r="E95" s="88">
        <v>13.23</v>
      </c>
      <c r="F95" s="89">
        <f t="shared" si="2"/>
        <v>11.6424</v>
      </c>
      <c r="G95" s="33"/>
      <c r="H95" s="89">
        <f t="shared" si="3"/>
        <v>0</v>
      </c>
    </row>
    <row r="96" spans="1:8" s="49" customFormat="1" ht="35.1" customHeight="1">
      <c r="A96" s="27" t="s">
        <v>860</v>
      </c>
      <c r="B96" s="35" t="s">
        <v>1073</v>
      </c>
      <c r="C96" s="63" t="s">
        <v>13</v>
      </c>
      <c r="D96" s="61"/>
      <c r="E96" s="88">
        <v>13.23</v>
      </c>
      <c r="F96" s="89">
        <f t="shared" si="2"/>
        <v>11.6424</v>
      </c>
      <c r="G96" s="33"/>
      <c r="H96" s="89">
        <f t="shared" si="3"/>
        <v>0</v>
      </c>
    </row>
    <row r="97" spans="1:8" s="49" customFormat="1" ht="35.1" customHeight="1">
      <c r="A97" s="27" t="s">
        <v>861</v>
      </c>
      <c r="B97" s="35" t="s">
        <v>1074</v>
      </c>
      <c r="C97" s="63" t="s">
        <v>13</v>
      </c>
      <c r="D97" s="61"/>
      <c r="E97" s="88">
        <v>13.23</v>
      </c>
      <c r="F97" s="89">
        <f t="shared" si="2"/>
        <v>11.6424</v>
      </c>
      <c r="G97" s="33"/>
      <c r="H97" s="89">
        <f t="shared" si="3"/>
        <v>0</v>
      </c>
    </row>
    <row r="98" spans="1:8" s="49" customFormat="1" ht="35.1" customHeight="1">
      <c r="A98" s="27" t="s">
        <v>862</v>
      </c>
      <c r="B98" s="35" t="s">
        <v>1075</v>
      </c>
      <c r="C98" s="63" t="s">
        <v>13</v>
      </c>
      <c r="D98" s="61"/>
      <c r="E98" s="88">
        <v>13.23</v>
      </c>
      <c r="F98" s="89">
        <f t="shared" si="2"/>
        <v>11.6424</v>
      </c>
      <c r="G98" s="33"/>
      <c r="H98" s="89">
        <f t="shared" si="3"/>
        <v>0</v>
      </c>
    </row>
    <row r="99" spans="1:8" s="49" customFormat="1" ht="35.1" customHeight="1">
      <c r="A99" s="27" t="s">
        <v>863</v>
      </c>
      <c r="B99" s="40" t="s">
        <v>1780</v>
      </c>
      <c r="C99" s="63" t="s">
        <v>13</v>
      </c>
      <c r="D99" s="61"/>
      <c r="E99" s="88">
        <v>13.23</v>
      </c>
      <c r="F99" s="89">
        <f t="shared" si="2"/>
        <v>11.6424</v>
      </c>
      <c r="G99" s="33"/>
      <c r="H99" s="89">
        <f t="shared" si="3"/>
        <v>0</v>
      </c>
    </row>
    <row r="100" spans="1:8" s="49" customFormat="1" ht="35.1" customHeight="1">
      <c r="A100" s="27" t="s">
        <v>641</v>
      </c>
      <c r="B100" s="35" t="s">
        <v>1076</v>
      </c>
      <c r="C100" s="63" t="s">
        <v>13</v>
      </c>
      <c r="D100" s="61"/>
      <c r="E100" s="88">
        <v>13.23</v>
      </c>
      <c r="F100" s="89">
        <f t="shared" si="2"/>
        <v>11.6424</v>
      </c>
      <c r="G100" s="33"/>
      <c r="H100" s="89">
        <f t="shared" si="3"/>
        <v>0</v>
      </c>
    </row>
    <row r="101" spans="1:8" s="49" customFormat="1" ht="35.1" customHeight="1">
      <c r="A101" s="24" t="s">
        <v>1134</v>
      </c>
      <c r="B101" s="26" t="s">
        <v>1307</v>
      </c>
      <c r="C101" s="61" t="s">
        <v>13</v>
      </c>
      <c r="D101" s="61"/>
      <c r="E101" s="88">
        <v>14.91</v>
      </c>
      <c r="F101" s="89">
        <f t="shared" si="2"/>
        <v>13.120800000000001</v>
      </c>
      <c r="G101" s="33"/>
      <c r="H101" s="89">
        <f t="shared" si="3"/>
        <v>0</v>
      </c>
    </row>
    <row r="102" spans="1:8" s="49" customFormat="1" ht="35.1" customHeight="1">
      <c r="A102" s="24" t="s">
        <v>1135</v>
      </c>
      <c r="B102" s="24" t="s">
        <v>1308</v>
      </c>
      <c r="C102" s="61" t="s">
        <v>1136</v>
      </c>
      <c r="D102" s="61"/>
      <c r="E102" s="88">
        <v>9</v>
      </c>
      <c r="F102" s="89">
        <f t="shared" si="2"/>
        <v>7.92</v>
      </c>
      <c r="G102" s="33"/>
      <c r="H102" s="89">
        <f t="shared" si="3"/>
        <v>0</v>
      </c>
    </row>
    <row r="103" spans="1:8" s="49" customFormat="1" ht="35.1" customHeight="1">
      <c r="A103" s="27" t="s">
        <v>1781</v>
      </c>
      <c r="B103" s="37" t="s">
        <v>1782</v>
      </c>
      <c r="C103" s="63" t="s">
        <v>8</v>
      </c>
      <c r="D103" s="62"/>
      <c r="E103" s="88">
        <v>9.02</v>
      </c>
      <c r="F103" s="89">
        <f t="shared" si="2"/>
        <v>7.9375999999999998</v>
      </c>
      <c r="G103" s="33"/>
      <c r="H103" s="89">
        <f t="shared" si="3"/>
        <v>0</v>
      </c>
    </row>
    <row r="104" spans="1:8" s="49" customFormat="1" ht="35.1" customHeight="1">
      <c r="A104" s="27" t="s">
        <v>1783</v>
      </c>
      <c r="B104" s="37" t="s">
        <v>1784</v>
      </c>
      <c r="C104" s="63" t="s">
        <v>8</v>
      </c>
      <c r="D104" s="62"/>
      <c r="E104" s="88">
        <v>9.02</v>
      </c>
      <c r="F104" s="89">
        <f t="shared" si="2"/>
        <v>7.9375999999999998</v>
      </c>
      <c r="G104" s="33"/>
      <c r="H104" s="89">
        <f t="shared" si="3"/>
        <v>0</v>
      </c>
    </row>
    <row r="105" spans="1:8" s="49" customFormat="1" ht="35.1" customHeight="1">
      <c r="A105" s="27" t="s">
        <v>262</v>
      </c>
      <c r="B105" s="35" t="s">
        <v>263</v>
      </c>
      <c r="C105" s="63" t="s">
        <v>10</v>
      </c>
      <c r="D105" s="61"/>
      <c r="E105" s="88">
        <v>0.65</v>
      </c>
      <c r="F105" s="89">
        <f t="shared" si="2"/>
        <v>0.57200000000000006</v>
      </c>
      <c r="G105" s="33"/>
      <c r="H105" s="89">
        <f t="shared" si="3"/>
        <v>0</v>
      </c>
    </row>
    <row r="106" spans="1:8" s="49" customFormat="1" ht="35.1" customHeight="1">
      <c r="A106" s="27" t="s">
        <v>190</v>
      </c>
      <c r="B106" s="35" t="s">
        <v>191</v>
      </c>
      <c r="C106" s="63" t="s">
        <v>10</v>
      </c>
      <c r="D106" s="61"/>
      <c r="E106" s="88">
        <v>4.07</v>
      </c>
      <c r="F106" s="89">
        <f t="shared" si="2"/>
        <v>3.5816000000000003</v>
      </c>
      <c r="G106" s="33"/>
      <c r="H106" s="89">
        <f t="shared" si="3"/>
        <v>0</v>
      </c>
    </row>
    <row r="107" spans="1:8" s="49" customFormat="1" ht="35.1" customHeight="1">
      <c r="A107" s="27" t="s">
        <v>233</v>
      </c>
      <c r="B107" s="37" t="s">
        <v>1309</v>
      </c>
      <c r="C107" s="63" t="s">
        <v>9</v>
      </c>
      <c r="D107" s="61"/>
      <c r="E107" s="88">
        <v>1.71</v>
      </c>
      <c r="F107" s="89">
        <f t="shared" si="2"/>
        <v>1.5047999999999999</v>
      </c>
      <c r="G107" s="33"/>
      <c r="H107" s="89">
        <f t="shared" si="3"/>
        <v>0</v>
      </c>
    </row>
    <row r="108" spans="1:8" s="49" customFormat="1" ht="35.1" customHeight="1">
      <c r="A108" s="27" t="s">
        <v>264</v>
      </c>
      <c r="B108" s="35" t="s">
        <v>265</v>
      </c>
      <c r="C108" s="63" t="s">
        <v>9</v>
      </c>
      <c r="D108" s="61"/>
      <c r="E108" s="88">
        <v>1.93</v>
      </c>
      <c r="F108" s="89">
        <f t="shared" si="2"/>
        <v>1.6983999999999999</v>
      </c>
      <c r="G108" s="33"/>
      <c r="H108" s="89">
        <f t="shared" si="3"/>
        <v>0</v>
      </c>
    </row>
    <row r="109" spans="1:8" s="49" customFormat="1" ht="35.1" customHeight="1">
      <c r="A109" s="27" t="s">
        <v>1785</v>
      </c>
      <c r="B109" s="37" t="s">
        <v>1786</v>
      </c>
      <c r="C109" s="63" t="s">
        <v>8</v>
      </c>
      <c r="D109" s="62"/>
      <c r="E109" s="88">
        <v>10.83</v>
      </c>
      <c r="F109" s="89">
        <f t="shared" si="2"/>
        <v>9.5304000000000002</v>
      </c>
      <c r="G109" s="33"/>
      <c r="H109" s="89">
        <f t="shared" si="3"/>
        <v>0</v>
      </c>
    </row>
    <row r="110" spans="1:8" s="49" customFormat="1" ht="35.1" customHeight="1">
      <c r="A110" s="27" t="s">
        <v>642</v>
      </c>
      <c r="B110" s="37" t="s">
        <v>643</v>
      </c>
      <c r="C110" s="63" t="s">
        <v>31</v>
      </c>
      <c r="D110" s="61"/>
      <c r="E110" s="88">
        <v>6.29</v>
      </c>
      <c r="F110" s="89">
        <f t="shared" si="2"/>
        <v>5.5351999999999997</v>
      </c>
      <c r="G110" s="33"/>
      <c r="H110" s="89">
        <f t="shared" si="3"/>
        <v>0</v>
      </c>
    </row>
    <row r="111" spans="1:8" s="49" customFormat="1" ht="35.1" customHeight="1">
      <c r="A111" s="27" t="s">
        <v>1137</v>
      </c>
      <c r="B111" s="37" t="s">
        <v>644</v>
      </c>
      <c r="C111" s="63" t="s">
        <v>31</v>
      </c>
      <c r="D111" s="61"/>
      <c r="E111" s="88">
        <v>56.71</v>
      </c>
      <c r="F111" s="89">
        <f t="shared" si="2"/>
        <v>49.904800000000002</v>
      </c>
      <c r="G111" s="33"/>
      <c r="H111" s="89">
        <f t="shared" si="3"/>
        <v>0</v>
      </c>
    </row>
    <row r="112" spans="1:8" s="49" customFormat="1" ht="35.1" customHeight="1">
      <c r="A112" s="27" t="s">
        <v>645</v>
      </c>
      <c r="B112" s="37" t="s">
        <v>646</v>
      </c>
      <c r="C112" s="63" t="s">
        <v>38</v>
      </c>
      <c r="D112" s="61"/>
      <c r="E112" s="88">
        <v>6.29</v>
      </c>
      <c r="F112" s="89">
        <f t="shared" si="2"/>
        <v>5.5351999999999997</v>
      </c>
      <c r="G112" s="33"/>
      <c r="H112" s="89">
        <f t="shared" si="3"/>
        <v>0</v>
      </c>
    </row>
    <row r="113" spans="1:8" s="49" customFormat="1" ht="35.1" customHeight="1">
      <c r="A113" s="27" t="s">
        <v>864</v>
      </c>
      <c r="B113" s="37" t="s">
        <v>647</v>
      </c>
      <c r="C113" s="63" t="s">
        <v>38</v>
      </c>
      <c r="D113" s="61"/>
      <c r="E113" s="88">
        <v>56.71</v>
      </c>
      <c r="F113" s="89">
        <f t="shared" si="2"/>
        <v>49.904800000000002</v>
      </c>
      <c r="G113" s="33"/>
      <c r="H113" s="89">
        <f t="shared" si="3"/>
        <v>0</v>
      </c>
    </row>
    <row r="114" spans="1:8" s="49" customFormat="1" ht="35.1" customHeight="1">
      <c r="A114" s="27" t="s">
        <v>370</v>
      </c>
      <c r="B114" s="35" t="s">
        <v>371</v>
      </c>
      <c r="C114" s="63" t="s">
        <v>38</v>
      </c>
      <c r="D114" s="62"/>
      <c r="E114" s="88">
        <v>1.68</v>
      </c>
      <c r="F114" s="89">
        <f t="shared" si="2"/>
        <v>1.4783999999999999</v>
      </c>
      <c r="G114" s="33"/>
      <c r="H114" s="89">
        <f t="shared" si="3"/>
        <v>0</v>
      </c>
    </row>
    <row r="115" spans="1:8" s="49" customFormat="1" ht="35.1" customHeight="1">
      <c r="A115" s="27" t="s">
        <v>865</v>
      </c>
      <c r="B115" s="35" t="s">
        <v>372</v>
      </c>
      <c r="C115" s="63" t="s">
        <v>38</v>
      </c>
      <c r="D115" s="62"/>
      <c r="E115" s="88">
        <v>14.95</v>
      </c>
      <c r="F115" s="89">
        <f t="shared" si="2"/>
        <v>13.155999999999999</v>
      </c>
      <c r="G115" s="33"/>
      <c r="H115" s="89">
        <f t="shared" si="3"/>
        <v>0</v>
      </c>
    </row>
    <row r="116" spans="1:8" s="49" customFormat="1" ht="35.1" customHeight="1">
      <c r="A116" s="27" t="s">
        <v>648</v>
      </c>
      <c r="B116" s="27" t="s">
        <v>649</v>
      </c>
      <c r="C116" s="63" t="s">
        <v>118</v>
      </c>
      <c r="D116" s="61"/>
      <c r="E116" s="88">
        <v>1.68</v>
      </c>
      <c r="F116" s="89">
        <f t="shared" si="2"/>
        <v>1.4783999999999999</v>
      </c>
      <c r="G116" s="33"/>
      <c r="H116" s="89">
        <f t="shared" si="3"/>
        <v>0</v>
      </c>
    </row>
    <row r="117" spans="1:8" s="49" customFormat="1" ht="35.1" customHeight="1">
      <c r="A117" s="27" t="s">
        <v>866</v>
      </c>
      <c r="B117" s="27" t="s">
        <v>650</v>
      </c>
      <c r="C117" s="63" t="s">
        <v>118</v>
      </c>
      <c r="D117" s="61"/>
      <c r="E117" s="88">
        <v>14.95</v>
      </c>
      <c r="F117" s="89">
        <f t="shared" si="2"/>
        <v>13.155999999999999</v>
      </c>
      <c r="G117" s="33"/>
      <c r="H117" s="89">
        <f t="shared" si="3"/>
        <v>0</v>
      </c>
    </row>
    <row r="118" spans="1:8" s="49" customFormat="1" ht="35.1" customHeight="1">
      <c r="A118" s="27" t="s">
        <v>325</v>
      </c>
      <c r="B118" s="35" t="s">
        <v>512</v>
      </c>
      <c r="C118" s="61" t="s">
        <v>11</v>
      </c>
      <c r="D118" s="61"/>
      <c r="E118" s="88">
        <v>0.51</v>
      </c>
      <c r="F118" s="89">
        <f t="shared" si="2"/>
        <v>0.44880000000000003</v>
      </c>
      <c r="G118" s="33"/>
      <c r="H118" s="89">
        <f t="shared" si="3"/>
        <v>0</v>
      </c>
    </row>
    <row r="119" spans="1:8" s="49" customFormat="1" ht="35.1" customHeight="1">
      <c r="A119" s="27" t="s">
        <v>266</v>
      </c>
      <c r="B119" s="35" t="s">
        <v>267</v>
      </c>
      <c r="C119" s="63" t="s">
        <v>10</v>
      </c>
      <c r="D119" s="61"/>
      <c r="E119" s="88">
        <v>0.59</v>
      </c>
      <c r="F119" s="89">
        <f t="shared" si="2"/>
        <v>0.51919999999999999</v>
      </c>
      <c r="G119" s="33"/>
      <c r="H119" s="89">
        <f t="shared" si="3"/>
        <v>0</v>
      </c>
    </row>
    <row r="120" spans="1:8" s="49" customFormat="1" ht="35.1" customHeight="1">
      <c r="A120" s="27" t="s">
        <v>268</v>
      </c>
      <c r="B120" s="37" t="s">
        <v>326</v>
      </c>
      <c r="C120" s="63" t="s">
        <v>11</v>
      </c>
      <c r="D120" s="61"/>
      <c r="E120" s="88">
        <v>0.59</v>
      </c>
      <c r="F120" s="89">
        <f t="shared" si="2"/>
        <v>0.51919999999999999</v>
      </c>
      <c r="G120" s="33"/>
      <c r="H120" s="89">
        <f t="shared" si="3"/>
        <v>0</v>
      </c>
    </row>
    <row r="121" spans="1:8" s="49" customFormat="1" ht="35.1" customHeight="1">
      <c r="A121" s="27" t="s">
        <v>651</v>
      </c>
      <c r="B121" s="37" t="s">
        <v>652</v>
      </c>
      <c r="C121" s="63" t="s">
        <v>4</v>
      </c>
      <c r="D121" s="61"/>
      <c r="E121" s="88">
        <v>1.47</v>
      </c>
      <c r="F121" s="89">
        <f t="shared" si="2"/>
        <v>1.2936000000000001</v>
      </c>
      <c r="G121" s="33"/>
      <c r="H121" s="89">
        <f t="shared" si="3"/>
        <v>0</v>
      </c>
    </row>
    <row r="122" spans="1:8" s="49" customFormat="1" ht="35.1" customHeight="1">
      <c r="A122" s="24" t="s">
        <v>51</v>
      </c>
      <c r="B122" s="34" t="s">
        <v>154</v>
      </c>
      <c r="C122" s="61" t="s">
        <v>9</v>
      </c>
      <c r="D122" s="61"/>
      <c r="E122" s="88">
        <v>1.05</v>
      </c>
      <c r="F122" s="89">
        <f t="shared" si="2"/>
        <v>0.92400000000000004</v>
      </c>
      <c r="G122" s="33"/>
      <c r="H122" s="89">
        <f t="shared" si="3"/>
        <v>0</v>
      </c>
    </row>
    <row r="123" spans="1:8" s="49" customFormat="1" ht="35.1" customHeight="1">
      <c r="A123" s="24" t="s">
        <v>50</v>
      </c>
      <c r="B123" s="34" t="s">
        <v>155</v>
      </c>
      <c r="C123" s="61" t="s">
        <v>9</v>
      </c>
      <c r="D123" s="61"/>
      <c r="E123" s="88">
        <v>0.97</v>
      </c>
      <c r="F123" s="89">
        <f t="shared" si="2"/>
        <v>0.85360000000000003</v>
      </c>
      <c r="G123" s="33"/>
      <c r="H123" s="89">
        <f t="shared" si="3"/>
        <v>0</v>
      </c>
    </row>
    <row r="124" spans="1:8" s="49" customFormat="1" ht="35.1" customHeight="1">
      <c r="A124" s="24" t="s">
        <v>49</v>
      </c>
      <c r="B124" s="34" t="s">
        <v>113</v>
      </c>
      <c r="C124" s="61" t="s">
        <v>4</v>
      </c>
      <c r="D124" s="61"/>
      <c r="E124" s="88">
        <v>7.16</v>
      </c>
      <c r="F124" s="89">
        <f t="shared" si="2"/>
        <v>6.3007999999999997</v>
      </c>
      <c r="G124" s="33"/>
      <c r="H124" s="89">
        <f t="shared" si="3"/>
        <v>0</v>
      </c>
    </row>
    <row r="125" spans="1:8" s="49" customFormat="1" ht="35.1" customHeight="1">
      <c r="A125" s="27" t="s">
        <v>1432</v>
      </c>
      <c r="B125" s="37" t="s">
        <v>1433</v>
      </c>
      <c r="C125" s="63" t="s">
        <v>4</v>
      </c>
      <c r="D125" s="62"/>
      <c r="E125" s="88">
        <v>6.99</v>
      </c>
      <c r="F125" s="89">
        <f t="shared" si="2"/>
        <v>6.1512000000000002</v>
      </c>
      <c r="G125" s="33"/>
      <c r="H125" s="89">
        <f t="shared" si="3"/>
        <v>0</v>
      </c>
    </row>
    <row r="126" spans="1:8" s="49" customFormat="1" ht="35.1" customHeight="1">
      <c r="A126" s="27" t="s">
        <v>269</v>
      </c>
      <c r="B126" s="27" t="s">
        <v>270</v>
      </c>
      <c r="C126" s="63" t="s">
        <v>17</v>
      </c>
      <c r="D126" s="61"/>
      <c r="E126" s="88">
        <v>13.15</v>
      </c>
      <c r="F126" s="89">
        <f t="shared" si="2"/>
        <v>11.572000000000001</v>
      </c>
      <c r="G126" s="33"/>
      <c r="H126" s="89">
        <f t="shared" si="3"/>
        <v>0</v>
      </c>
    </row>
    <row r="127" spans="1:8" s="49" customFormat="1" ht="35.1" customHeight="1">
      <c r="A127" s="27" t="s">
        <v>373</v>
      </c>
      <c r="B127" s="37" t="s">
        <v>374</v>
      </c>
      <c r="C127" s="63" t="s">
        <v>17</v>
      </c>
      <c r="D127" s="62"/>
      <c r="E127" s="88">
        <v>8.8699999999999992</v>
      </c>
      <c r="F127" s="89">
        <f t="shared" si="2"/>
        <v>7.8055999999999992</v>
      </c>
      <c r="G127" s="33"/>
      <c r="H127" s="89">
        <f t="shared" si="3"/>
        <v>0</v>
      </c>
    </row>
    <row r="128" spans="1:8" s="49" customFormat="1" ht="35.1" customHeight="1">
      <c r="A128" s="27" t="s">
        <v>327</v>
      </c>
      <c r="B128" s="27" t="s">
        <v>1310</v>
      </c>
      <c r="C128" s="61" t="s">
        <v>1138</v>
      </c>
      <c r="D128" s="61"/>
      <c r="E128" s="88">
        <v>1.56</v>
      </c>
      <c r="F128" s="89">
        <f t="shared" si="2"/>
        <v>1.3728</v>
      </c>
      <c r="G128" s="33"/>
      <c r="H128" s="89">
        <f t="shared" si="3"/>
        <v>0</v>
      </c>
    </row>
    <row r="129" spans="1:8" s="49" customFormat="1" ht="35.1" customHeight="1">
      <c r="A129" s="27" t="s">
        <v>1139</v>
      </c>
      <c r="B129" s="27" t="s">
        <v>1311</v>
      </c>
      <c r="C129" s="61" t="s">
        <v>1138</v>
      </c>
      <c r="D129" s="61"/>
      <c r="E129" s="88">
        <v>1.56</v>
      </c>
      <c r="F129" s="89">
        <f t="shared" si="2"/>
        <v>1.3728</v>
      </c>
      <c r="G129" s="33"/>
      <c r="H129" s="89">
        <f t="shared" si="3"/>
        <v>0</v>
      </c>
    </row>
    <row r="130" spans="1:8" s="49" customFormat="1" ht="35.1" customHeight="1">
      <c r="A130" s="27" t="s">
        <v>1140</v>
      </c>
      <c r="B130" s="27" t="s">
        <v>1312</v>
      </c>
      <c r="C130" s="61" t="s">
        <v>1138</v>
      </c>
      <c r="D130" s="61"/>
      <c r="E130" s="88">
        <v>1.56</v>
      </c>
      <c r="F130" s="89">
        <f t="shared" si="2"/>
        <v>1.3728</v>
      </c>
      <c r="G130" s="33"/>
      <c r="H130" s="89">
        <f t="shared" si="3"/>
        <v>0</v>
      </c>
    </row>
    <row r="131" spans="1:8" s="49" customFormat="1" ht="35.1" customHeight="1">
      <c r="A131" s="27" t="s">
        <v>328</v>
      </c>
      <c r="B131" s="37" t="s">
        <v>513</v>
      </c>
      <c r="C131" s="61" t="s">
        <v>8</v>
      </c>
      <c r="D131" s="62"/>
      <c r="E131" s="88">
        <v>1.86</v>
      </c>
      <c r="F131" s="89">
        <f t="shared" si="2"/>
        <v>1.6368</v>
      </c>
      <c r="G131" s="33"/>
      <c r="H131" s="89">
        <f t="shared" si="3"/>
        <v>0</v>
      </c>
    </row>
    <row r="132" spans="1:8" s="49" customFormat="1" ht="35.1" customHeight="1">
      <c r="A132" s="27" t="s">
        <v>514</v>
      </c>
      <c r="B132" s="35" t="s">
        <v>515</v>
      </c>
      <c r="C132" s="61" t="s">
        <v>8</v>
      </c>
      <c r="D132" s="62"/>
      <c r="E132" s="88">
        <v>3.93</v>
      </c>
      <c r="F132" s="89">
        <f t="shared" si="2"/>
        <v>3.4584000000000001</v>
      </c>
      <c r="G132" s="33"/>
      <c r="H132" s="89">
        <f t="shared" si="3"/>
        <v>0</v>
      </c>
    </row>
    <row r="133" spans="1:8" s="49" customFormat="1" ht="35.1" customHeight="1">
      <c r="A133" s="27" t="s">
        <v>329</v>
      </c>
      <c r="B133" s="34" t="s">
        <v>516</v>
      </c>
      <c r="C133" s="61" t="s">
        <v>8</v>
      </c>
      <c r="D133" s="61"/>
      <c r="E133" s="88">
        <v>10.35</v>
      </c>
      <c r="F133" s="89">
        <f t="shared" si="2"/>
        <v>9.1080000000000005</v>
      </c>
      <c r="G133" s="33"/>
      <c r="H133" s="89">
        <f t="shared" si="3"/>
        <v>0</v>
      </c>
    </row>
    <row r="134" spans="1:8" s="49" customFormat="1" ht="35.1" customHeight="1">
      <c r="A134" s="27" t="s">
        <v>867</v>
      </c>
      <c r="B134" s="35" t="s">
        <v>1861</v>
      </c>
      <c r="C134" s="61" t="s">
        <v>8</v>
      </c>
      <c r="D134" s="61"/>
      <c r="E134" s="88">
        <v>3.57</v>
      </c>
      <c r="F134" s="89">
        <f t="shared" si="2"/>
        <v>3.1415999999999999</v>
      </c>
      <c r="G134" s="33"/>
      <c r="H134" s="89">
        <f t="shared" si="3"/>
        <v>0</v>
      </c>
    </row>
    <row r="135" spans="1:8" s="49" customFormat="1" ht="35.1" customHeight="1">
      <c r="A135" s="27" t="s">
        <v>71</v>
      </c>
      <c r="B135" s="35" t="s">
        <v>156</v>
      </c>
      <c r="C135" s="61" t="s">
        <v>8</v>
      </c>
      <c r="D135" s="61"/>
      <c r="E135" s="88">
        <v>1.57</v>
      </c>
      <c r="F135" s="89">
        <f t="shared" si="2"/>
        <v>1.3816000000000002</v>
      </c>
      <c r="G135" s="33"/>
      <c r="H135" s="89">
        <f t="shared" si="3"/>
        <v>0</v>
      </c>
    </row>
    <row r="136" spans="1:8" s="49" customFormat="1" ht="35.1" customHeight="1">
      <c r="A136" s="27" t="s">
        <v>1141</v>
      </c>
      <c r="B136" s="24" t="s">
        <v>1313</v>
      </c>
      <c r="C136" s="61" t="s">
        <v>13</v>
      </c>
      <c r="D136" s="61"/>
      <c r="E136" s="88">
        <v>7.87</v>
      </c>
      <c r="F136" s="89">
        <f t="shared" si="2"/>
        <v>6.9256000000000002</v>
      </c>
      <c r="G136" s="33"/>
      <c r="H136" s="89">
        <f t="shared" si="3"/>
        <v>0</v>
      </c>
    </row>
    <row r="137" spans="1:8" s="49" customFormat="1" ht="35.1" customHeight="1">
      <c r="A137" s="27" t="s">
        <v>271</v>
      </c>
      <c r="B137" s="27" t="s">
        <v>1314</v>
      </c>
      <c r="C137" s="63" t="s">
        <v>13</v>
      </c>
      <c r="D137" s="61"/>
      <c r="E137" s="88">
        <v>10.11</v>
      </c>
      <c r="F137" s="89">
        <f t="shared" si="2"/>
        <v>8.8967999999999989</v>
      </c>
      <c r="G137" s="33"/>
      <c r="H137" s="89">
        <f t="shared" si="3"/>
        <v>0</v>
      </c>
    </row>
    <row r="138" spans="1:8" s="49" customFormat="1" ht="35.1" customHeight="1">
      <c r="A138" s="27" t="s">
        <v>272</v>
      </c>
      <c r="B138" s="27" t="s">
        <v>273</v>
      </c>
      <c r="C138" s="63" t="s">
        <v>13</v>
      </c>
      <c r="D138" s="61"/>
      <c r="E138" s="88">
        <v>10.11</v>
      </c>
      <c r="F138" s="89">
        <f t="shared" si="2"/>
        <v>8.8967999999999989</v>
      </c>
      <c r="G138" s="33"/>
      <c r="H138" s="89">
        <f t="shared" si="3"/>
        <v>0</v>
      </c>
    </row>
    <row r="139" spans="1:8" s="49" customFormat="1" ht="35.1" customHeight="1">
      <c r="A139" s="27" t="s">
        <v>1862</v>
      </c>
      <c r="B139" s="28" t="s">
        <v>1863</v>
      </c>
      <c r="C139" s="61" t="s">
        <v>10</v>
      </c>
      <c r="D139" s="62"/>
      <c r="E139" s="88">
        <v>9.9700000000000006</v>
      </c>
      <c r="F139" s="89">
        <f t="shared" ref="F139:F202" si="4">E139*0.88</f>
        <v>8.7736000000000001</v>
      </c>
      <c r="G139" s="33"/>
      <c r="H139" s="89">
        <f t="shared" ref="H139:H202" si="5">E139*G139</f>
        <v>0</v>
      </c>
    </row>
    <row r="140" spans="1:8" s="49" customFormat="1" ht="35.1" customHeight="1">
      <c r="A140" s="27" t="s">
        <v>1864</v>
      </c>
      <c r="B140" s="28" t="s">
        <v>1865</v>
      </c>
      <c r="C140" s="61" t="s">
        <v>10</v>
      </c>
      <c r="D140" s="62"/>
      <c r="E140" s="88">
        <v>9.9700000000000006</v>
      </c>
      <c r="F140" s="89">
        <f t="shared" si="4"/>
        <v>8.7736000000000001</v>
      </c>
      <c r="G140" s="33"/>
      <c r="H140" s="89">
        <f t="shared" si="5"/>
        <v>0</v>
      </c>
    </row>
    <row r="141" spans="1:8" s="49" customFormat="1" ht="35.1" customHeight="1">
      <c r="A141" s="38" t="s">
        <v>868</v>
      </c>
      <c r="B141" s="25" t="s">
        <v>234</v>
      </c>
      <c r="C141" s="61" t="s">
        <v>10</v>
      </c>
      <c r="D141" s="61"/>
      <c r="E141" s="88">
        <v>0.38</v>
      </c>
      <c r="F141" s="89">
        <f t="shared" si="4"/>
        <v>0.33440000000000003</v>
      </c>
      <c r="G141" s="33"/>
      <c r="H141" s="89">
        <f t="shared" si="5"/>
        <v>0</v>
      </c>
    </row>
    <row r="142" spans="1:8" s="49" customFormat="1" ht="35.1" customHeight="1">
      <c r="A142" s="38" t="s">
        <v>235</v>
      </c>
      <c r="B142" s="25" t="s">
        <v>236</v>
      </c>
      <c r="C142" s="61" t="s">
        <v>5</v>
      </c>
      <c r="D142" s="61"/>
      <c r="E142" s="88">
        <v>0.28999999999999998</v>
      </c>
      <c r="F142" s="89">
        <f t="shared" si="4"/>
        <v>0.25519999999999998</v>
      </c>
      <c r="G142" s="33"/>
      <c r="H142" s="89">
        <f t="shared" si="5"/>
        <v>0</v>
      </c>
    </row>
    <row r="143" spans="1:8" s="49" customFormat="1" ht="35.1" customHeight="1">
      <c r="A143" s="27" t="s">
        <v>869</v>
      </c>
      <c r="B143" s="37" t="s">
        <v>237</v>
      </c>
      <c r="C143" s="61" t="s">
        <v>5</v>
      </c>
      <c r="D143" s="61"/>
      <c r="E143" s="88">
        <v>0.28999999999999998</v>
      </c>
      <c r="F143" s="89">
        <f t="shared" si="4"/>
        <v>0.25519999999999998</v>
      </c>
      <c r="G143" s="33"/>
      <c r="H143" s="89">
        <f t="shared" si="5"/>
        <v>0</v>
      </c>
    </row>
    <row r="144" spans="1:8" s="49" customFormat="1" ht="35.1" customHeight="1">
      <c r="A144" s="24" t="s">
        <v>1866</v>
      </c>
      <c r="B144" s="53" t="s">
        <v>1867</v>
      </c>
      <c r="C144" s="61" t="s">
        <v>10</v>
      </c>
      <c r="D144" s="62"/>
      <c r="E144" s="88">
        <v>3.27</v>
      </c>
      <c r="F144" s="89">
        <f t="shared" si="4"/>
        <v>2.8776000000000002</v>
      </c>
      <c r="G144" s="33"/>
      <c r="H144" s="89">
        <f t="shared" si="5"/>
        <v>0</v>
      </c>
    </row>
    <row r="145" spans="1:8" s="49" customFormat="1" ht="35.1" customHeight="1">
      <c r="A145" s="24" t="s">
        <v>517</v>
      </c>
      <c r="B145" s="34" t="s">
        <v>518</v>
      </c>
      <c r="C145" s="61" t="s">
        <v>11</v>
      </c>
      <c r="D145" s="62"/>
      <c r="E145" s="88">
        <v>3.47</v>
      </c>
      <c r="F145" s="89">
        <f t="shared" si="4"/>
        <v>3.0536000000000003</v>
      </c>
      <c r="G145" s="33"/>
      <c r="H145" s="89">
        <f t="shared" si="5"/>
        <v>0</v>
      </c>
    </row>
    <row r="146" spans="1:8" s="49" customFormat="1" ht="35.1" customHeight="1">
      <c r="A146" s="24" t="s">
        <v>519</v>
      </c>
      <c r="B146" s="34" t="s">
        <v>520</v>
      </c>
      <c r="C146" s="61" t="s">
        <v>11</v>
      </c>
      <c r="D146" s="62"/>
      <c r="E146" s="88">
        <v>3.47</v>
      </c>
      <c r="F146" s="89">
        <f t="shared" si="4"/>
        <v>3.0536000000000003</v>
      </c>
      <c r="G146" s="33"/>
      <c r="H146" s="89">
        <f t="shared" si="5"/>
        <v>0</v>
      </c>
    </row>
    <row r="147" spans="1:8" s="49" customFormat="1" ht="35.1" customHeight="1">
      <c r="A147" s="27" t="s">
        <v>653</v>
      </c>
      <c r="B147" s="27" t="s">
        <v>654</v>
      </c>
      <c r="C147" s="63" t="s">
        <v>4</v>
      </c>
      <c r="D147" s="61"/>
      <c r="E147" s="88">
        <v>1.29</v>
      </c>
      <c r="F147" s="89">
        <f t="shared" si="4"/>
        <v>1.1352</v>
      </c>
      <c r="G147" s="33"/>
      <c r="H147" s="89">
        <f t="shared" si="5"/>
        <v>0</v>
      </c>
    </row>
    <row r="148" spans="1:8" s="49" customFormat="1" ht="35.1" customHeight="1">
      <c r="A148" s="27" t="s">
        <v>1434</v>
      </c>
      <c r="B148" s="35" t="s">
        <v>1435</v>
      </c>
      <c r="C148" s="63" t="s">
        <v>4</v>
      </c>
      <c r="D148" s="62"/>
      <c r="E148" s="88">
        <v>1.21</v>
      </c>
      <c r="F148" s="89">
        <f t="shared" si="4"/>
        <v>1.0648</v>
      </c>
      <c r="G148" s="33"/>
      <c r="H148" s="89">
        <f t="shared" si="5"/>
        <v>0</v>
      </c>
    </row>
    <row r="149" spans="1:8" s="49" customFormat="1" ht="35.1" customHeight="1">
      <c r="A149" s="24" t="s">
        <v>521</v>
      </c>
      <c r="B149" s="36" t="s">
        <v>522</v>
      </c>
      <c r="C149" s="61" t="s">
        <v>17</v>
      </c>
      <c r="D149" s="62"/>
      <c r="E149" s="88">
        <v>1.08</v>
      </c>
      <c r="F149" s="89">
        <f t="shared" si="4"/>
        <v>0.95040000000000002</v>
      </c>
      <c r="G149" s="33"/>
      <c r="H149" s="89">
        <f t="shared" si="5"/>
        <v>0</v>
      </c>
    </row>
    <row r="150" spans="1:8" s="49" customFormat="1" ht="35.1" customHeight="1">
      <c r="A150" s="27" t="s">
        <v>655</v>
      </c>
      <c r="B150" s="27" t="s">
        <v>656</v>
      </c>
      <c r="C150" s="63" t="s">
        <v>8</v>
      </c>
      <c r="D150" s="61"/>
      <c r="E150" s="88">
        <v>3.19</v>
      </c>
      <c r="F150" s="89">
        <f t="shared" si="4"/>
        <v>2.8071999999999999</v>
      </c>
      <c r="G150" s="33"/>
      <c r="H150" s="89">
        <f t="shared" si="5"/>
        <v>0</v>
      </c>
    </row>
    <row r="151" spans="1:8" s="49" customFormat="1" ht="35.1" customHeight="1">
      <c r="A151" s="27" t="s">
        <v>657</v>
      </c>
      <c r="B151" s="27" t="s">
        <v>658</v>
      </c>
      <c r="C151" s="63" t="s">
        <v>4</v>
      </c>
      <c r="D151" s="61"/>
      <c r="E151" s="88">
        <v>1.1299999999999999</v>
      </c>
      <c r="F151" s="89">
        <f t="shared" si="4"/>
        <v>0.99439999999999995</v>
      </c>
      <c r="G151" s="33"/>
      <c r="H151" s="89">
        <f t="shared" si="5"/>
        <v>0</v>
      </c>
    </row>
    <row r="152" spans="1:8" s="49" customFormat="1" ht="35.1" customHeight="1">
      <c r="A152" s="27" t="s">
        <v>1436</v>
      </c>
      <c r="B152" s="35" t="s">
        <v>1437</v>
      </c>
      <c r="C152" s="63" t="s">
        <v>4</v>
      </c>
      <c r="D152" s="62"/>
      <c r="E152" s="88">
        <v>1.1299999999999999</v>
      </c>
      <c r="F152" s="89">
        <f t="shared" si="4"/>
        <v>0.99439999999999995</v>
      </c>
      <c r="G152" s="33"/>
      <c r="H152" s="89">
        <f t="shared" si="5"/>
        <v>0</v>
      </c>
    </row>
    <row r="153" spans="1:8" s="49" customFormat="1" ht="35.1" customHeight="1">
      <c r="A153" s="27" t="s">
        <v>157</v>
      </c>
      <c r="B153" s="35" t="s">
        <v>1315</v>
      </c>
      <c r="C153" s="63" t="s">
        <v>4</v>
      </c>
      <c r="D153" s="62"/>
      <c r="E153" s="88">
        <v>1.21</v>
      </c>
      <c r="F153" s="89">
        <f t="shared" si="4"/>
        <v>1.0648</v>
      </c>
      <c r="G153" s="33"/>
      <c r="H153" s="89">
        <f t="shared" si="5"/>
        <v>0</v>
      </c>
    </row>
    <row r="154" spans="1:8" s="49" customFormat="1" ht="35.1" customHeight="1">
      <c r="A154" s="24" t="s">
        <v>1868</v>
      </c>
      <c r="B154" s="53" t="s">
        <v>1869</v>
      </c>
      <c r="C154" s="61" t="s">
        <v>7</v>
      </c>
      <c r="D154" s="62"/>
      <c r="E154" s="88">
        <v>7.58</v>
      </c>
      <c r="F154" s="89">
        <f t="shared" si="4"/>
        <v>6.6703999999999999</v>
      </c>
      <c r="G154" s="33"/>
      <c r="H154" s="89">
        <f t="shared" si="5"/>
        <v>0</v>
      </c>
    </row>
    <row r="155" spans="1:8" s="49" customFormat="1" ht="35.1" customHeight="1">
      <c r="A155" s="27" t="s">
        <v>1438</v>
      </c>
      <c r="B155" s="35" t="s">
        <v>1439</v>
      </c>
      <c r="C155" s="63" t="s">
        <v>7</v>
      </c>
      <c r="D155" s="62"/>
      <c r="E155" s="88">
        <v>7.25</v>
      </c>
      <c r="F155" s="89">
        <f t="shared" si="4"/>
        <v>6.38</v>
      </c>
      <c r="G155" s="33"/>
      <c r="H155" s="89">
        <f t="shared" si="5"/>
        <v>0</v>
      </c>
    </row>
    <row r="156" spans="1:8" s="49" customFormat="1" ht="35.1" customHeight="1">
      <c r="A156" s="27" t="s">
        <v>1440</v>
      </c>
      <c r="B156" s="35" t="s">
        <v>1441</v>
      </c>
      <c r="C156" s="63" t="s">
        <v>7</v>
      </c>
      <c r="D156" s="62"/>
      <c r="E156" s="88">
        <v>7.48</v>
      </c>
      <c r="F156" s="89">
        <f t="shared" si="4"/>
        <v>6.5824000000000007</v>
      </c>
      <c r="G156" s="33"/>
      <c r="H156" s="89">
        <f t="shared" si="5"/>
        <v>0</v>
      </c>
    </row>
    <row r="157" spans="1:8" s="49" customFormat="1" ht="35.1" customHeight="1">
      <c r="A157" s="24" t="s">
        <v>1142</v>
      </c>
      <c r="B157" s="52" t="s">
        <v>1870</v>
      </c>
      <c r="C157" s="61" t="s">
        <v>7</v>
      </c>
      <c r="D157" s="62"/>
      <c r="E157" s="88">
        <v>8</v>
      </c>
      <c r="F157" s="89">
        <f t="shared" si="4"/>
        <v>7.04</v>
      </c>
      <c r="G157" s="33"/>
      <c r="H157" s="89">
        <f t="shared" si="5"/>
        <v>0</v>
      </c>
    </row>
    <row r="158" spans="1:8" s="49" customFormat="1" ht="35.1" customHeight="1">
      <c r="A158" s="27" t="s">
        <v>1442</v>
      </c>
      <c r="B158" s="35" t="s">
        <v>1443</v>
      </c>
      <c r="C158" s="63" t="s">
        <v>7</v>
      </c>
      <c r="D158" s="62"/>
      <c r="E158" s="88">
        <v>7.72</v>
      </c>
      <c r="F158" s="89">
        <f t="shared" si="4"/>
        <v>6.7935999999999996</v>
      </c>
      <c r="G158" s="33"/>
      <c r="H158" s="89">
        <f t="shared" si="5"/>
        <v>0</v>
      </c>
    </row>
    <row r="159" spans="1:8" s="49" customFormat="1" ht="35.1" customHeight="1">
      <c r="A159" s="24" t="s">
        <v>1871</v>
      </c>
      <c r="B159" s="52" t="s">
        <v>1872</v>
      </c>
      <c r="C159" s="61" t="s">
        <v>7</v>
      </c>
      <c r="D159" s="62"/>
      <c r="E159" s="88">
        <v>8.42</v>
      </c>
      <c r="F159" s="89">
        <f t="shared" si="4"/>
        <v>7.4096000000000002</v>
      </c>
      <c r="G159" s="33"/>
      <c r="H159" s="89">
        <f t="shared" si="5"/>
        <v>0</v>
      </c>
    </row>
    <row r="160" spans="1:8" s="49" customFormat="1" ht="35.1" customHeight="1">
      <c r="A160" s="24" t="s">
        <v>1143</v>
      </c>
      <c r="B160" s="27" t="s">
        <v>1144</v>
      </c>
      <c r="C160" s="61" t="s">
        <v>7</v>
      </c>
      <c r="D160" s="61"/>
      <c r="E160" s="88">
        <v>8.6300000000000008</v>
      </c>
      <c r="F160" s="89">
        <f t="shared" si="4"/>
        <v>7.5944000000000011</v>
      </c>
      <c r="G160" s="33"/>
      <c r="H160" s="89">
        <f t="shared" si="5"/>
        <v>0</v>
      </c>
    </row>
    <row r="161" spans="1:8" s="49" customFormat="1" ht="35.1" customHeight="1">
      <c r="A161" s="24" t="s">
        <v>1873</v>
      </c>
      <c r="B161" s="53" t="s">
        <v>1874</v>
      </c>
      <c r="C161" s="61" t="s">
        <v>12</v>
      </c>
      <c r="D161" s="62"/>
      <c r="E161" s="88">
        <v>11.36</v>
      </c>
      <c r="F161" s="89">
        <f t="shared" si="4"/>
        <v>9.9968000000000004</v>
      </c>
      <c r="G161" s="33"/>
      <c r="H161" s="89">
        <f t="shared" si="5"/>
        <v>0</v>
      </c>
    </row>
    <row r="162" spans="1:8" s="49" customFormat="1" ht="35.1" customHeight="1">
      <c r="A162" s="27" t="s">
        <v>1444</v>
      </c>
      <c r="B162" s="37" t="s">
        <v>1445</v>
      </c>
      <c r="C162" s="63" t="s">
        <v>4</v>
      </c>
      <c r="D162" s="62"/>
      <c r="E162" s="88">
        <v>1.73</v>
      </c>
      <c r="F162" s="89">
        <f t="shared" si="4"/>
        <v>1.5224</v>
      </c>
      <c r="G162" s="33"/>
      <c r="H162" s="89">
        <f t="shared" si="5"/>
        <v>0</v>
      </c>
    </row>
    <row r="163" spans="1:8" s="49" customFormat="1" ht="35.1" customHeight="1">
      <c r="A163" s="27" t="s">
        <v>375</v>
      </c>
      <c r="B163" s="37" t="s">
        <v>659</v>
      </c>
      <c r="C163" s="63" t="s">
        <v>4</v>
      </c>
      <c r="D163" s="62"/>
      <c r="E163" s="88">
        <v>2.23</v>
      </c>
      <c r="F163" s="89">
        <f t="shared" si="4"/>
        <v>1.9623999999999999</v>
      </c>
      <c r="G163" s="33"/>
      <c r="H163" s="89">
        <f t="shared" si="5"/>
        <v>0</v>
      </c>
    </row>
    <row r="164" spans="1:8" s="49" customFormat="1" ht="35.1" customHeight="1">
      <c r="A164" s="27" t="s">
        <v>1446</v>
      </c>
      <c r="B164" s="35" t="s">
        <v>1447</v>
      </c>
      <c r="C164" s="63" t="s">
        <v>4</v>
      </c>
      <c r="D164" s="62"/>
      <c r="E164" s="88">
        <v>1.52</v>
      </c>
      <c r="F164" s="89">
        <f t="shared" si="4"/>
        <v>1.3376000000000001</v>
      </c>
      <c r="G164" s="33"/>
      <c r="H164" s="89">
        <f t="shared" si="5"/>
        <v>0</v>
      </c>
    </row>
    <row r="165" spans="1:8" s="49" customFormat="1" ht="35.1" customHeight="1">
      <c r="A165" s="24" t="s">
        <v>48</v>
      </c>
      <c r="B165" s="36" t="s">
        <v>1316</v>
      </c>
      <c r="C165" s="61" t="s">
        <v>4</v>
      </c>
      <c r="D165" s="61"/>
      <c r="E165" s="88">
        <v>2.36</v>
      </c>
      <c r="F165" s="89">
        <f t="shared" si="4"/>
        <v>2.0768</v>
      </c>
      <c r="G165" s="50"/>
      <c r="H165" s="89">
        <f t="shared" si="5"/>
        <v>0</v>
      </c>
    </row>
    <row r="166" spans="1:8" s="49" customFormat="1" ht="35.1" customHeight="1">
      <c r="A166" s="27" t="s">
        <v>1448</v>
      </c>
      <c r="B166" s="35" t="s">
        <v>1449</v>
      </c>
      <c r="C166" s="63" t="s">
        <v>8</v>
      </c>
      <c r="D166" s="62"/>
      <c r="E166" s="88">
        <v>6.93</v>
      </c>
      <c r="F166" s="89">
        <f t="shared" si="4"/>
        <v>6.0983999999999998</v>
      </c>
      <c r="G166" s="33"/>
      <c r="H166" s="89">
        <f t="shared" si="5"/>
        <v>0</v>
      </c>
    </row>
    <row r="167" spans="1:8" s="49" customFormat="1" ht="35.1" customHeight="1">
      <c r="A167" s="27" t="s">
        <v>662</v>
      </c>
      <c r="B167" s="27" t="s">
        <v>663</v>
      </c>
      <c r="C167" s="63" t="s">
        <v>4</v>
      </c>
      <c r="D167" s="61"/>
      <c r="E167" s="88">
        <v>2.23</v>
      </c>
      <c r="F167" s="89">
        <f t="shared" si="4"/>
        <v>1.9623999999999999</v>
      </c>
      <c r="G167" s="33"/>
      <c r="H167" s="89">
        <f t="shared" si="5"/>
        <v>0</v>
      </c>
    </row>
    <row r="168" spans="1:8" s="49" customFormat="1" ht="35.1" customHeight="1">
      <c r="A168" s="27" t="s">
        <v>376</v>
      </c>
      <c r="B168" s="37" t="s">
        <v>660</v>
      </c>
      <c r="C168" s="63" t="s">
        <v>4</v>
      </c>
      <c r="D168" s="62"/>
      <c r="E168" s="88">
        <v>2.15</v>
      </c>
      <c r="F168" s="89">
        <f t="shared" si="4"/>
        <v>1.8919999999999999</v>
      </c>
      <c r="G168" s="33"/>
      <c r="H168" s="89">
        <f t="shared" si="5"/>
        <v>0</v>
      </c>
    </row>
    <row r="169" spans="1:8" s="49" customFormat="1" ht="35.1" customHeight="1">
      <c r="A169" s="24" t="s">
        <v>523</v>
      </c>
      <c r="B169" s="37" t="s">
        <v>661</v>
      </c>
      <c r="C169" s="61" t="s">
        <v>4</v>
      </c>
      <c r="D169" s="62"/>
      <c r="E169" s="88">
        <v>2.15</v>
      </c>
      <c r="F169" s="89">
        <f t="shared" si="4"/>
        <v>1.8919999999999999</v>
      </c>
      <c r="G169" s="33"/>
      <c r="H169" s="89">
        <f t="shared" si="5"/>
        <v>0</v>
      </c>
    </row>
    <row r="170" spans="1:8" s="49" customFormat="1" ht="35.1" customHeight="1">
      <c r="A170" s="27" t="s">
        <v>1450</v>
      </c>
      <c r="B170" s="35" t="s">
        <v>1451</v>
      </c>
      <c r="C170" s="63" t="s">
        <v>4</v>
      </c>
      <c r="D170" s="62"/>
      <c r="E170" s="88">
        <v>1.3</v>
      </c>
      <c r="F170" s="89">
        <f t="shared" si="4"/>
        <v>1.1440000000000001</v>
      </c>
      <c r="G170" s="33"/>
      <c r="H170" s="89">
        <f t="shared" si="5"/>
        <v>0</v>
      </c>
    </row>
    <row r="171" spans="1:8" s="49" customFormat="1" ht="35.1" customHeight="1">
      <c r="A171" s="27" t="s">
        <v>664</v>
      </c>
      <c r="B171" s="27" t="s">
        <v>665</v>
      </c>
      <c r="C171" s="63" t="s">
        <v>4</v>
      </c>
      <c r="D171" s="61"/>
      <c r="E171" s="88">
        <v>2.23</v>
      </c>
      <c r="F171" s="89">
        <f t="shared" si="4"/>
        <v>1.9623999999999999</v>
      </c>
      <c r="G171" s="33"/>
      <c r="H171" s="89">
        <f t="shared" si="5"/>
        <v>0</v>
      </c>
    </row>
    <row r="172" spans="1:8" s="49" customFormat="1" ht="35.1" customHeight="1">
      <c r="A172" s="27" t="s">
        <v>192</v>
      </c>
      <c r="B172" s="27" t="s">
        <v>1317</v>
      </c>
      <c r="C172" s="63" t="s">
        <v>4</v>
      </c>
      <c r="D172" s="61"/>
      <c r="E172" s="88">
        <v>3.43</v>
      </c>
      <c r="F172" s="89">
        <f t="shared" si="4"/>
        <v>3.0184000000000002</v>
      </c>
      <c r="G172" s="33"/>
      <c r="H172" s="89">
        <f t="shared" si="5"/>
        <v>0</v>
      </c>
    </row>
    <row r="173" spans="1:8" s="49" customFormat="1" ht="35.1" customHeight="1">
      <c r="A173" s="27" t="s">
        <v>1452</v>
      </c>
      <c r="B173" s="27" t="s">
        <v>1453</v>
      </c>
      <c r="C173" s="63" t="s">
        <v>4</v>
      </c>
      <c r="D173" s="62"/>
      <c r="E173" s="88">
        <v>3.68</v>
      </c>
      <c r="F173" s="89">
        <f t="shared" si="4"/>
        <v>3.2383999999999999</v>
      </c>
      <c r="G173" s="33"/>
      <c r="H173" s="89">
        <f t="shared" si="5"/>
        <v>0</v>
      </c>
    </row>
    <row r="174" spans="1:8" s="49" customFormat="1" ht="35.1" customHeight="1">
      <c r="A174" s="27" t="s">
        <v>666</v>
      </c>
      <c r="B174" s="27" t="s">
        <v>667</v>
      </c>
      <c r="C174" s="63" t="s">
        <v>4</v>
      </c>
      <c r="D174" s="61"/>
      <c r="E174" s="88">
        <v>1.5</v>
      </c>
      <c r="F174" s="89">
        <f t="shared" si="4"/>
        <v>1.32</v>
      </c>
      <c r="G174" s="33"/>
      <c r="H174" s="89">
        <f t="shared" si="5"/>
        <v>0</v>
      </c>
    </row>
    <row r="175" spans="1:8" s="49" customFormat="1" ht="35.1" customHeight="1">
      <c r="A175" s="38" t="s">
        <v>1145</v>
      </c>
      <c r="B175" s="24" t="s">
        <v>1318</v>
      </c>
      <c r="C175" s="61" t="s">
        <v>35</v>
      </c>
      <c r="D175" s="61"/>
      <c r="E175" s="88">
        <v>16.11</v>
      </c>
      <c r="F175" s="89">
        <f t="shared" si="4"/>
        <v>14.1768</v>
      </c>
      <c r="G175" s="33"/>
      <c r="H175" s="89">
        <f t="shared" si="5"/>
        <v>0</v>
      </c>
    </row>
    <row r="176" spans="1:8" s="49" customFormat="1" ht="35.1" customHeight="1">
      <c r="A176" s="38" t="s">
        <v>1146</v>
      </c>
      <c r="B176" s="24" t="s">
        <v>1319</v>
      </c>
      <c r="C176" s="63" t="s">
        <v>35</v>
      </c>
      <c r="D176" s="61"/>
      <c r="E176" s="88">
        <v>16.11</v>
      </c>
      <c r="F176" s="89">
        <f t="shared" si="4"/>
        <v>14.1768</v>
      </c>
      <c r="G176" s="33"/>
      <c r="H176" s="89">
        <f t="shared" si="5"/>
        <v>0</v>
      </c>
    </row>
    <row r="177" spans="1:8" s="49" customFormat="1" ht="35.1" customHeight="1">
      <c r="A177" s="27" t="s">
        <v>668</v>
      </c>
      <c r="B177" s="37" t="s">
        <v>1147</v>
      </c>
      <c r="C177" s="63" t="s">
        <v>35</v>
      </c>
      <c r="D177" s="61"/>
      <c r="E177" s="88">
        <v>14.75</v>
      </c>
      <c r="F177" s="89">
        <f t="shared" si="4"/>
        <v>12.98</v>
      </c>
      <c r="G177" s="33"/>
      <c r="H177" s="89">
        <f t="shared" si="5"/>
        <v>0</v>
      </c>
    </row>
    <row r="178" spans="1:8" s="49" customFormat="1" ht="35.1" customHeight="1">
      <c r="A178" s="24" t="s">
        <v>524</v>
      </c>
      <c r="B178" s="24" t="s">
        <v>1320</v>
      </c>
      <c r="C178" s="61" t="s">
        <v>35</v>
      </c>
      <c r="D178" s="61"/>
      <c r="E178" s="88">
        <v>17.09</v>
      </c>
      <c r="F178" s="89">
        <f t="shared" si="4"/>
        <v>15.039199999999999</v>
      </c>
      <c r="G178" s="33"/>
      <c r="H178" s="89">
        <f t="shared" si="5"/>
        <v>0</v>
      </c>
    </row>
    <row r="179" spans="1:8" s="49" customFormat="1" ht="35.1" customHeight="1">
      <c r="A179" s="27" t="s">
        <v>1454</v>
      </c>
      <c r="B179" s="35" t="s">
        <v>1455</v>
      </c>
      <c r="C179" s="63" t="s">
        <v>35</v>
      </c>
      <c r="D179" s="62"/>
      <c r="E179" s="88">
        <v>22.52</v>
      </c>
      <c r="F179" s="89">
        <f t="shared" si="4"/>
        <v>19.817599999999999</v>
      </c>
      <c r="G179" s="33"/>
      <c r="H179" s="89">
        <f t="shared" si="5"/>
        <v>0</v>
      </c>
    </row>
    <row r="180" spans="1:8" s="49" customFormat="1" ht="35.1" customHeight="1">
      <c r="A180" s="24" t="s">
        <v>47</v>
      </c>
      <c r="B180" s="34" t="s">
        <v>238</v>
      </c>
      <c r="C180" s="61" t="s">
        <v>12</v>
      </c>
      <c r="D180" s="61"/>
      <c r="E180" s="88">
        <v>29.77</v>
      </c>
      <c r="F180" s="89">
        <f t="shared" si="4"/>
        <v>26.197600000000001</v>
      </c>
      <c r="G180" s="51"/>
      <c r="H180" s="89">
        <f t="shared" si="5"/>
        <v>0</v>
      </c>
    </row>
    <row r="181" spans="1:8" s="49" customFormat="1" ht="35.1" customHeight="1">
      <c r="A181" s="27" t="s">
        <v>1456</v>
      </c>
      <c r="B181" s="35" t="s">
        <v>1457</v>
      </c>
      <c r="C181" s="63" t="s">
        <v>35</v>
      </c>
      <c r="D181" s="62"/>
      <c r="E181" s="88">
        <v>9.9600000000000009</v>
      </c>
      <c r="F181" s="89">
        <f t="shared" si="4"/>
        <v>8.764800000000001</v>
      </c>
      <c r="G181" s="33"/>
      <c r="H181" s="89">
        <f t="shared" si="5"/>
        <v>0</v>
      </c>
    </row>
    <row r="182" spans="1:8" s="49" customFormat="1" ht="35.1" customHeight="1">
      <c r="A182" s="24" t="s">
        <v>1148</v>
      </c>
      <c r="B182" s="24" t="s">
        <v>1321</v>
      </c>
      <c r="C182" s="61" t="s">
        <v>35</v>
      </c>
      <c r="D182" s="61"/>
      <c r="E182" s="88">
        <v>13.31</v>
      </c>
      <c r="F182" s="89">
        <f t="shared" si="4"/>
        <v>11.7128</v>
      </c>
      <c r="G182" s="33"/>
      <c r="H182" s="89">
        <f t="shared" si="5"/>
        <v>0</v>
      </c>
    </row>
    <row r="183" spans="1:8" s="49" customFormat="1" ht="35.1" customHeight="1">
      <c r="A183" s="27" t="s">
        <v>870</v>
      </c>
      <c r="B183" s="35" t="s">
        <v>1458</v>
      </c>
      <c r="C183" s="63" t="s">
        <v>12</v>
      </c>
      <c r="D183" s="62"/>
      <c r="E183" s="88">
        <v>20.79</v>
      </c>
      <c r="F183" s="89">
        <f t="shared" si="4"/>
        <v>18.295199999999998</v>
      </c>
      <c r="G183" s="33"/>
      <c r="H183" s="89">
        <f t="shared" si="5"/>
        <v>0</v>
      </c>
    </row>
    <row r="184" spans="1:8" s="49" customFormat="1" ht="35.1" customHeight="1">
      <c r="A184" s="24" t="s">
        <v>1149</v>
      </c>
      <c r="B184" s="26" t="s">
        <v>1322</v>
      </c>
      <c r="C184" s="61" t="s">
        <v>12</v>
      </c>
      <c r="D184" s="61"/>
      <c r="E184" s="88">
        <v>10.83</v>
      </c>
      <c r="F184" s="89">
        <f t="shared" si="4"/>
        <v>9.5304000000000002</v>
      </c>
      <c r="G184" s="33"/>
      <c r="H184" s="89">
        <f t="shared" si="5"/>
        <v>0</v>
      </c>
    </row>
    <row r="185" spans="1:8" s="49" customFormat="1" ht="35.1" customHeight="1">
      <c r="A185" s="27" t="s">
        <v>871</v>
      </c>
      <c r="B185" s="35" t="s">
        <v>872</v>
      </c>
      <c r="C185" s="63" t="s">
        <v>19</v>
      </c>
      <c r="D185" s="61"/>
      <c r="E185" s="88">
        <v>11.69</v>
      </c>
      <c r="F185" s="89">
        <f t="shared" si="4"/>
        <v>10.2872</v>
      </c>
      <c r="G185" s="33"/>
      <c r="H185" s="89">
        <f t="shared" si="5"/>
        <v>0</v>
      </c>
    </row>
    <row r="186" spans="1:8" s="49" customFormat="1" ht="35.1" customHeight="1">
      <c r="A186" s="24" t="s">
        <v>1150</v>
      </c>
      <c r="B186" s="26" t="s">
        <v>1323</v>
      </c>
      <c r="C186" s="61" t="s">
        <v>12</v>
      </c>
      <c r="D186" s="61"/>
      <c r="E186" s="88">
        <v>12.13</v>
      </c>
      <c r="F186" s="89">
        <f t="shared" si="4"/>
        <v>10.6744</v>
      </c>
      <c r="G186" s="33"/>
      <c r="H186" s="89">
        <f t="shared" si="5"/>
        <v>0</v>
      </c>
    </row>
    <row r="187" spans="1:8" s="49" customFormat="1" ht="35.1" customHeight="1">
      <c r="A187" s="24" t="s">
        <v>1151</v>
      </c>
      <c r="B187" s="26" t="s">
        <v>1324</v>
      </c>
      <c r="C187" s="61" t="s">
        <v>12</v>
      </c>
      <c r="D187" s="61"/>
      <c r="E187" s="88">
        <v>11.26</v>
      </c>
      <c r="F187" s="89">
        <f t="shared" si="4"/>
        <v>9.9087999999999994</v>
      </c>
      <c r="G187" s="33"/>
      <c r="H187" s="89">
        <f t="shared" si="5"/>
        <v>0</v>
      </c>
    </row>
    <row r="188" spans="1:8" s="49" customFormat="1" ht="35.1" customHeight="1">
      <c r="A188" s="24" t="s">
        <v>1875</v>
      </c>
      <c r="B188" s="28" t="s">
        <v>1876</v>
      </c>
      <c r="C188" s="61" t="s">
        <v>12</v>
      </c>
      <c r="D188" s="62"/>
      <c r="E188" s="88">
        <v>11.73</v>
      </c>
      <c r="F188" s="89">
        <f t="shared" si="4"/>
        <v>10.3224</v>
      </c>
      <c r="G188" s="33"/>
      <c r="H188" s="89">
        <f t="shared" si="5"/>
        <v>0</v>
      </c>
    </row>
    <row r="189" spans="1:8" s="49" customFormat="1" ht="35.1" customHeight="1">
      <c r="A189" s="24" t="s">
        <v>1152</v>
      </c>
      <c r="B189" s="27" t="s">
        <v>1325</v>
      </c>
      <c r="C189" s="61" t="s">
        <v>12</v>
      </c>
      <c r="D189" s="61"/>
      <c r="E189" s="88">
        <v>10.83</v>
      </c>
      <c r="F189" s="89">
        <f t="shared" si="4"/>
        <v>9.5304000000000002</v>
      </c>
      <c r="G189" s="33"/>
      <c r="H189" s="89">
        <f t="shared" si="5"/>
        <v>0</v>
      </c>
    </row>
    <row r="190" spans="1:8" s="49" customFormat="1" ht="35.1" customHeight="1">
      <c r="A190" s="24" t="s">
        <v>1877</v>
      </c>
      <c r="B190" s="52" t="s">
        <v>1878</v>
      </c>
      <c r="C190" s="61" t="s">
        <v>12</v>
      </c>
      <c r="D190" s="62"/>
      <c r="E190" s="88">
        <v>12.63</v>
      </c>
      <c r="F190" s="89">
        <f t="shared" si="4"/>
        <v>11.114400000000002</v>
      </c>
      <c r="G190" s="33"/>
      <c r="H190" s="89">
        <f t="shared" si="5"/>
        <v>0</v>
      </c>
    </row>
    <row r="191" spans="1:8" s="49" customFormat="1" ht="35.1" customHeight="1">
      <c r="A191" s="24" t="s">
        <v>1879</v>
      </c>
      <c r="B191" s="52" t="s">
        <v>1880</v>
      </c>
      <c r="C191" s="61" t="s">
        <v>12</v>
      </c>
      <c r="D191" s="62"/>
      <c r="E191" s="88">
        <v>15.79</v>
      </c>
      <c r="F191" s="89">
        <f t="shared" si="4"/>
        <v>13.895199999999999</v>
      </c>
      <c r="G191" s="33"/>
      <c r="H191" s="89">
        <f t="shared" si="5"/>
        <v>0</v>
      </c>
    </row>
    <row r="192" spans="1:8" s="49" customFormat="1" ht="35.1" customHeight="1">
      <c r="A192" s="24" t="s">
        <v>1881</v>
      </c>
      <c r="B192" s="52" t="s">
        <v>1882</v>
      </c>
      <c r="C192" s="61" t="s">
        <v>12</v>
      </c>
      <c r="D192" s="62"/>
      <c r="E192" s="88">
        <v>12.63</v>
      </c>
      <c r="F192" s="89">
        <f t="shared" si="4"/>
        <v>11.114400000000002</v>
      </c>
      <c r="G192" s="33"/>
      <c r="H192" s="89">
        <f t="shared" si="5"/>
        <v>0</v>
      </c>
    </row>
    <row r="193" spans="1:8" s="49" customFormat="1" ht="35.1" customHeight="1">
      <c r="A193" s="27" t="s">
        <v>1883</v>
      </c>
      <c r="B193" s="52" t="s">
        <v>1884</v>
      </c>
      <c r="C193" s="61" t="s">
        <v>182</v>
      </c>
      <c r="D193" s="62"/>
      <c r="E193" s="88">
        <v>54.15</v>
      </c>
      <c r="F193" s="89">
        <f t="shared" si="4"/>
        <v>47.652000000000001</v>
      </c>
      <c r="G193" s="33"/>
      <c r="H193" s="89">
        <f t="shared" si="5"/>
        <v>0</v>
      </c>
    </row>
    <row r="194" spans="1:8" s="49" customFormat="1" ht="35.1" customHeight="1">
      <c r="A194" s="27" t="s">
        <v>873</v>
      </c>
      <c r="B194" s="35" t="s">
        <v>874</v>
      </c>
      <c r="C194" s="63" t="s">
        <v>44</v>
      </c>
      <c r="D194" s="61"/>
      <c r="E194" s="88">
        <v>33.08</v>
      </c>
      <c r="F194" s="89">
        <f t="shared" si="4"/>
        <v>29.110399999999998</v>
      </c>
      <c r="G194" s="33"/>
      <c r="H194" s="89">
        <f t="shared" si="5"/>
        <v>0</v>
      </c>
    </row>
    <row r="195" spans="1:8" s="49" customFormat="1" ht="35.1" customHeight="1">
      <c r="A195" s="24" t="s">
        <v>525</v>
      </c>
      <c r="B195" s="35" t="s">
        <v>526</v>
      </c>
      <c r="C195" s="61" t="s">
        <v>44</v>
      </c>
      <c r="D195" s="62"/>
      <c r="E195" s="88">
        <v>35.15</v>
      </c>
      <c r="F195" s="89">
        <f t="shared" si="4"/>
        <v>30.931999999999999</v>
      </c>
      <c r="G195" s="33"/>
      <c r="H195" s="89">
        <f t="shared" si="5"/>
        <v>0</v>
      </c>
    </row>
    <row r="196" spans="1:8" s="49" customFormat="1" ht="35.1" customHeight="1">
      <c r="A196" s="27" t="s">
        <v>194</v>
      </c>
      <c r="B196" s="35" t="s">
        <v>195</v>
      </c>
      <c r="C196" s="63" t="s">
        <v>182</v>
      </c>
      <c r="D196" s="61"/>
      <c r="E196" s="88">
        <v>95.11</v>
      </c>
      <c r="F196" s="89">
        <f t="shared" si="4"/>
        <v>83.696799999999996</v>
      </c>
      <c r="G196" s="33"/>
      <c r="H196" s="89">
        <f t="shared" si="5"/>
        <v>0</v>
      </c>
    </row>
    <row r="197" spans="1:8" s="49" customFormat="1" ht="35.1" customHeight="1">
      <c r="A197" s="27" t="s">
        <v>875</v>
      </c>
      <c r="B197" s="30" t="s">
        <v>876</v>
      </c>
      <c r="C197" s="63" t="s">
        <v>857</v>
      </c>
      <c r="D197" s="61"/>
      <c r="E197" s="88">
        <v>110.83</v>
      </c>
      <c r="F197" s="89">
        <f t="shared" si="4"/>
        <v>97.5304</v>
      </c>
      <c r="G197" s="33"/>
      <c r="H197" s="89">
        <f t="shared" si="5"/>
        <v>0</v>
      </c>
    </row>
    <row r="198" spans="1:8" s="49" customFormat="1" ht="35.1" customHeight="1">
      <c r="A198" s="27" t="s">
        <v>274</v>
      </c>
      <c r="B198" s="35" t="s">
        <v>275</v>
      </c>
      <c r="C198" s="63" t="s">
        <v>13</v>
      </c>
      <c r="D198" s="61"/>
      <c r="E198" s="88">
        <v>13.38</v>
      </c>
      <c r="F198" s="89">
        <f t="shared" si="4"/>
        <v>11.7744</v>
      </c>
      <c r="G198" s="33"/>
      <c r="H198" s="89">
        <f t="shared" si="5"/>
        <v>0</v>
      </c>
    </row>
    <row r="199" spans="1:8" s="49" customFormat="1" ht="35.1" customHeight="1">
      <c r="A199" s="27" t="s">
        <v>276</v>
      </c>
      <c r="B199" s="35" t="s">
        <v>277</v>
      </c>
      <c r="C199" s="63" t="s">
        <v>13</v>
      </c>
      <c r="D199" s="61"/>
      <c r="E199" s="88">
        <v>13.38</v>
      </c>
      <c r="F199" s="89">
        <f t="shared" si="4"/>
        <v>11.7744</v>
      </c>
      <c r="G199" s="33"/>
      <c r="H199" s="89">
        <f t="shared" si="5"/>
        <v>0</v>
      </c>
    </row>
    <row r="200" spans="1:8" s="49" customFormat="1" ht="35.1" customHeight="1">
      <c r="A200" s="27" t="s">
        <v>278</v>
      </c>
      <c r="B200" s="35" t="s">
        <v>279</v>
      </c>
      <c r="C200" s="63" t="s">
        <v>13</v>
      </c>
      <c r="D200" s="61"/>
      <c r="E200" s="88">
        <v>13.38</v>
      </c>
      <c r="F200" s="89">
        <f t="shared" si="4"/>
        <v>11.7744</v>
      </c>
      <c r="G200" s="33"/>
      <c r="H200" s="89">
        <f t="shared" si="5"/>
        <v>0</v>
      </c>
    </row>
    <row r="201" spans="1:8" s="49" customFormat="1" ht="35.1" customHeight="1">
      <c r="A201" s="27" t="s">
        <v>197</v>
      </c>
      <c r="B201" s="35" t="s">
        <v>198</v>
      </c>
      <c r="C201" s="63" t="s">
        <v>8</v>
      </c>
      <c r="D201" s="61"/>
      <c r="E201" s="88">
        <v>3.11</v>
      </c>
      <c r="F201" s="89">
        <f t="shared" si="4"/>
        <v>2.7368000000000001</v>
      </c>
      <c r="G201" s="33"/>
      <c r="H201" s="89">
        <f t="shared" si="5"/>
        <v>0</v>
      </c>
    </row>
    <row r="202" spans="1:8" s="49" customFormat="1" ht="35.1" customHeight="1">
      <c r="A202" s="27" t="s">
        <v>669</v>
      </c>
      <c r="B202" s="35" t="s">
        <v>670</v>
      </c>
      <c r="C202" s="63" t="s">
        <v>19</v>
      </c>
      <c r="D202" s="61"/>
      <c r="E202" s="88">
        <v>8.68</v>
      </c>
      <c r="F202" s="89">
        <f t="shared" si="4"/>
        <v>7.6383999999999999</v>
      </c>
      <c r="G202" s="33"/>
      <c r="H202" s="89">
        <f t="shared" si="5"/>
        <v>0</v>
      </c>
    </row>
    <row r="203" spans="1:8" s="49" customFormat="1" ht="35.1" customHeight="1">
      <c r="A203" s="27" t="s">
        <v>671</v>
      </c>
      <c r="B203" s="35" t="s">
        <v>672</v>
      </c>
      <c r="C203" s="63" t="s">
        <v>438</v>
      </c>
      <c r="D203" s="61"/>
      <c r="E203" s="88">
        <v>6.02</v>
      </c>
      <c r="F203" s="89">
        <f t="shared" ref="F203:F266" si="6">E203*0.88</f>
        <v>5.2976000000000001</v>
      </c>
      <c r="G203" s="33"/>
      <c r="H203" s="89">
        <f t="shared" ref="H203:H266" si="7">E203*G203</f>
        <v>0</v>
      </c>
    </row>
    <row r="204" spans="1:8" s="49" customFormat="1" ht="35.1" customHeight="1">
      <c r="A204" s="27" t="s">
        <v>673</v>
      </c>
      <c r="B204" s="35" t="s">
        <v>674</v>
      </c>
      <c r="C204" s="63" t="s">
        <v>438</v>
      </c>
      <c r="D204" s="61"/>
      <c r="E204" s="88">
        <v>6.39</v>
      </c>
      <c r="F204" s="89">
        <f t="shared" si="6"/>
        <v>5.6231999999999998</v>
      </c>
      <c r="G204" s="33"/>
      <c r="H204" s="89">
        <f t="shared" si="7"/>
        <v>0</v>
      </c>
    </row>
    <row r="205" spans="1:8" s="49" customFormat="1" ht="35.1" customHeight="1">
      <c r="A205" s="27" t="s">
        <v>280</v>
      </c>
      <c r="B205" s="37" t="s">
        <v>281</v>
      </c>
      <c r="C205" s="63" t="s">
        <v>11</v>
      </c>
      <c r="D205" s="61"/>
      <c r="E205" s="88">
        <v>1.5</v>
      </c>
      <c r="F205" s="89">
        <f t="shared" si="6"/>
        <v>1.32</v>
      </c>
      <c r="G205" s="33"/>
      <c r="H205" s="89">
        <f t="shared" si="7"/>
        <v>0</v>
      </c>
    </row>
    <row r="206" spans="1:8" s="49" customFormat="1" ht="35.1" customHeight="1">
      <c r="A206" s="27" t="s">
        <v>282</v>
      </c>
      <c r="B206" s="37" t="s">
        <v>283</v>
      </c>
      <c r="C206" s="63" t="s">
        <v>11</v>
      </c>
      <c r="D206" s="61"/>
      <c r="E206" s="88">
        <v>1.5</v>
      </c>
      <c r="F206" s="89">
        <f t="shared" si="6"/>
        <v>1.32</v>
      </c>
      <c r="G206" s="33"/>
      <c r="H206" s="89">
        <f t="shared" si="7"/>
        <v>0</v>
      </c>
    </row>
    <row r="207" spans="1:8" s="49" customFormat="1" ht="35.1" customHeight="1">
      <c r="A207" s="27" t="s">
        <v>284</v>
      </c>
      <c r="B207" s="37" t="s">
        <v>285</v>
      </c>
      <c r="C207" s="63" t="s">
        <v>11</v>
      </c>
      <c r="D207" s="61"/>
      <c r="E207" s="88">
        <v>1.5</v>
      </c>
      <c r="F207" s="89">
        <f t="shared" si="6"/>
        <v>1.32</v>
      </c>
      <c r="G207" s="33"/>
      <c r="H207" s="89">
        <f t="shared" si="7"/>
        <v>0</v>
      </c>
    </row>
    <row r="208" spans="1:8" s="49" customFormat="1" ht="35.1" customHeight="1">
      <c r="A208" s="27" t="s">
        <v>72</v>
      </c>
      <c r="B208" s="37" t="s">
        <v>377</v>
      </c>
      <c r="C208" s="63" t="s">
        <v>73</v>
      </c>
      <c r="D208" s="62"/>
      <c r="E208" s="88">
        <v>1.5</v>
      </c>
      <c r="F208" s="89">
        <f t="shared" si="6"/>
        <v>1.32</v>
      </c>
      <c r="G208" s="33"/>
      <c r="H208" s="89">
        <f t="shared" si="7"/>
        <v>0</v>
      </c>
    </row>
    <row r="209" spans="1:8" s="49" customFormat="1" ht="35.1" customHeight="1">
      <c r="A209" s="24" t="s">
        <v>1153</v>
      </c>
      <c r="B209" s="24" t="s">
        <v>1326</v>
      </c>
      <c r="C209" s="61" t="s">
        <v>12</v>
      </c>
      <c r="D209" s="61"/>
      <c r="E209" s="88">
        <v>16.52</v>
      </c>
      <c r="F209" s="89">
        <f t="shared" si="6"/>
        <v>14.537599999999999</v>
      </c>
      <c r="G209" s="33"/>
      <c r="H209" s="89">
        <f t="shared" si="7"/>
        <v>0</v>
      </c>
    </row>
    <row r="210" spans="1:8" s="49" customFormat="1" ht="35.1" customHeight="1">
      <c r="A210" s="27" t="s">
        <v>74</v>
      </c>
      <c r="B210" s="35" t="s">
        <v>286</v>
      </c>
      <c r="C210" s="63" t="s">
        <v>19</v>
      </c>
      <c r="D210" s="61"/>
      <c r="E210" s="88">
        <v>28.95</v>
      </c>
      <c r="F210" s="89">
        <f t="shared" si="6"/>
        <v>25.475999999999999</v>
      </c>
      <c r="G210" s="33"/>
      <c r="H210" s="89">
        <f t="shared" si="7"/>
        <v>0</v>
      </c>
    </row>
    <row r="211" spans="1:8" s="49" customFormat="1" ht="35.1" customHeight="1">
      <c r="A211" s="24" t="s">
        <v>1154</v>
      </c>
      <c r="B211" s="24" t="s">
        <v>1327</v>
      </c>
      <c r="C211" s="61" t="s">
        <v>44</v>
      </c>
      <c r="D211" s="61"/>
      <c r="E211" s="88">
        <v>22.29</v>
      </c>
      <c r="F211" s="89">
        <f t="shared" si="6"/>
        <v>19.615199999999998</v>
      </c>
      <c r="G211" s="33"/>
      <c r="H211" s="89">
        <f t="shared" si="7"/>
        <v>0</v>
      </c>
    </row>
    <row r="212" spans="1:8" s="49" customFormat="1" ht="35.1" customHeight="1">
      <c r="A212" s="24" t="s">
        <v>1885</v>
      </c>
      <c r="B212" s="54" t="s">
        <v>1886</v>
      </c>
      <c r="C212" s="61" t="s">
        <v>7</v>
      </c>
      <c r="D212" s="62"/>
      <c r="E212" s="88">
        <v>11.71</v>
      </c>
      <c r="F212" s="89">
        <f t="shared" si="6"/>
        <v>10.3048</v>
      </c>
      <c r="G212" s="33"/>
      <c r="H212" s="89">
        <f t="shared" si="7"/>
        <v>0</v>
      </c>
    </row>
    <row r="213" spans="1:8" s="49" customFormat="1" ht="35.1" customHeight="1">
      <c r="A213" s="24" t="s">
        <v>1155</v>
      </c>
      <c r="B213" s="41" t="s">
        <v>1328</v>
      </c>
      <c r="C213" s="61" t="s">
        <v>12</v>
      </c>
      <c r="D213" s="61"/>
      <c r="E213" s="88">
        <v>11.71</v>
      </c>
      <c r="F213" s="89">
        <f t="shared" si="6"/>
        <v>10.3048</v>
      </c>
      <c r="G213" s="33"/>
      <c r="H213" s="89">
        <f t="shared" si="7"/>
        <v>0</v>
      </c>
    </row>
    <row r="214" spans="1:8" s="49" customFormat="1" ht="35.1" customHeight="1">
      <c r="A214" s="24" t="s">
        <v>1156</v>
      </c>
      <c r="B214" s="27" t="s">
        <v>1329</v>
      </c>
      <c r="C214" s="63" t="s">
        <v>12</v>
      </c>
      <c r="D214" s="61"/>
      <c r="E214" s="88">
        <v>13.45</v>
      </c>
      <c r="F214" s="89">
        <f t="shared" si="6"/>
        <v>11.836</v>
      </c>
      <c r="G214" s="33"/>
      <c r="H214" s="89">
        <f t="shared" si="7"/>
        <v>0</v>
      </c>
    </row>
    <row r="215" spans="1:8" s="49" customFormat="1" ht="35.1" customHeight="1">
      <c r="A215" s="24" t="s">
        <v>1157</v>
      </c>
      <c r="B215" s="24" t="s">
        <v>1330</v>
      </c>
      <c r="C215" s="61" t="s">
        <v>44</v>
      </c>
      <c r="D215" s="61"/>
      <c r="E215" s="88">
        <v>24</v>
      </c>
      <c r="F215" s="89">
        <f t="shared" si="6"/>
        <v>21.12</v>
      </c>
      <c r="G215" s="33"/>
      <c r="H215" s="89">
        <f t="shared" si="7"/>
        <v>0</v>
      </c>
    </row>
    <row r="216" spans="1:8" s="49" customFormat="1" ht="35.1" customHeight="1">
      <c r="A216" s="27" t="s">
        <v>1459</v>
      </c>
      <c r="B216" s="37" t="s">
        <v>1460</v>
      </c>
      <c r="C216" s="63" t="s">
        <v>99</v>
      </c>
      <c r="D216" s="62"/>
      <c r="E216" s="88">
        <v>1.49</v>
      </c>
      <c r="F216" s="89">
        <f t="shared" si="6"/>
        <v>1.3111999999999999</v>
      </c>
      <c r="G216" s="33"/>
      <c r="H216" s="89">
        <f t="shared" si="7"/>
        <v>0</v>
      </c>
    </row>
    <row r="217" spans="1:8" s="49" customFormat="1" ht="35.1" customHeight="1">
      <c r="A217" s="27" t="s">
        <v>1887</v>
      </c>
      <c r="B217" s="52" t="s">
        <v>1888</v>
      </c>
      <c r="C217" s="61" t="s">
        <v>8</v>
      </c>
      <c r="D217" s="62"/>
      <c r="E217" s="88">
        <v>2.92</v>
      </c>
      <c r="F217" s="89">
        <f t="shared" si="6"/>
        <v>2.5695999999999999</v>
      </c>
      <c r="G217" s="33"/>
      <c r="H217" s="89">
        <f t="shared" si="7"/>
        <v>0</v>
      </c>
    </row>
    <row r="218" spans="1:8" s="49" customFormat="1" ht="35.1" customHeight="1">
      <c r="A218" s="24" t="s">
        <v>1889</v>
      </c>
      <c r="B218" s="52" t="s">
        <v>1890</v>
      </c>
      <c r="C218" s="61" t="s">
        <v>12</v>
      </c>
      <c r="D218" s="62"/>
      <c r="E218" s="88">
        <v>6.02</v>
      </c>
      <c r="F218" s="89">
        <f t="shared" si="6"/>
        <v>5.2976000000000001</v>
      </c>
      <c r="G218" s="33"/>
      <c r="H218" s="89">
        <f t="shared" si="7"/>
        <v>0</v>
      </c>
    </row>
    <row r="219" spans="1:8" s="49" customFormat="1" ht="35.1" customHeight="1">
      <c r="A219" s="24" t="s">
        <v>1891</v>
      </c>
      <c r="B219" s="52" t="s">
        <v>1892</v>
      </c>
      <c r="C219" s="61" t="s">
        <v>20</v>
      </c>
      <c r="D219" s="62"/>
      <c r="E219" s="88">
        <v>3.61</v>
      </c>
      <c r="F219" s="89">
        <f t="shared" si="6"/>
        <v>3.1768000000000001</v>
      </c>
      <c r="G219" s="33"/>
      <c r="H219" s="89">
        <f t="shared" si="7"/>
        <v>0</v>
      </c>
    </row>
    <row r="220" spans="1:8" s="49" customFormat="1" ht="35.1" customHeight="1">
      <c r="A220" s="27" t="s">
        <v>287</v>
      </c>
      <c r="B220" s="37" t="s">
        <v>1893</v>
      </c>
      <c r="C220" s="63" t="s">
        <v>12</v>
      </c>
      <c r="D220" s="61"/>
      <c r="E220" s="88">
        <v>6.32</v>
      </c>
      <c r="F220" s="89">
        <f t="shared" si="6"/>
        <v>5.5616000000000003</v>
      </c>
      <c r="G220" s="33"/>
      <c r="H220" s="89">
        <f t="shared" si="7"/>
        <v>0</v>
      </c>
    </row>
    <row r="221" spans="1:8" s="49" customFormat="1" ht="35.1" customHeight="1">
      <c r="A221" s="27" t="s">
        <v>1461</v>
      </c>
      <c r="B221" s="37" t="s">
        <v>1819</v>
      </c>
      <c r="C221" s="63" t="s">
        <v>12</v>
      </c>
      <c r="D221" s="61"/>
      <c r="E221" s="88">
        <v>3.95</v>
      </c>
      <c r="F221" s="89">
        <f t="shared" si="6"/>
        <v>3.476</v>
      </c>
      <c r="G221" s="33"/>
      <c r="H221" s="89">
        <f t="shared" si="7"/>
        <v>0</v>
      </c>
    </row>
    <row r="222" spans="1:8" s="49" customFormat="1" ht="35.1" customHeight="1">
      <c r="A222" s="27" t="s">
        <v>1894</v>
      </c>
      <c r="B222" s="28" t="s">
        <v>1895</v>
      </c>
      <c r="C222" s="61" t="s">
        <v>12</v>
      </c>
      <c r="D222" s="62"/>
      <c r="E222" s="88">
        <v>7.22</v>
      </c>
      <c r="F222" s="89">
        <f t="shared" si="6"/>
        <v>6.3536000000000001</v>
      </c>
      <c r="G222" s="33"/>
      <c r="H222" s="89">
        <f t="shared" si="7"/>
        <v>0</v>
      </c>
    </row>
    <row r="223" spans="1:8" s="49" customFormat="1" ht="35.1" customHeight="1">
      <c r="A223" s="24" t="s">
        <v>1158</v>
      </c>
      <c r="B223" s="24" t="s">
        <v>1159</v>
      </c>
      <c r="C223" s="61" t="s">
        <v>13</v>
      </c>
      <c r="D223" s="61"/>
      <c r="E223" s="88">
        <v>6.39</v>
      </c>
      <c r="F223" s="89">
        <f t="shared" si="6"/>
        <v>5.6231999999999998</v>
      </c>
      <c r="G223" s="33"/>
      <c r="H223" s="89">
        <f t="shared" si="7"/>
        <v>0</v>
      </c>
    </row>
    <row r="224" spans="1:8" s="49" customFormat="1" ht="35.1" customHeight="1">
      <c r="A224" s="24" t="s">
        <v>1896</v>
      </c>
      <c r="B224" s="52" t="s">
        <v>1897</v>
      </c>
      <c r="C224" s="61" t="s">
        <v>20</v>
      </c>
      <c r="D224" s="62"/>
      <c r="E224" s="88">
        <v>6.99</v>
      </c>
      <c r="F224" s="89">
        <f t="shared" si="6"/>
        <v>6.1512000000000002</v>
      </c>
      <c r="G224" s="33"/>
      <c r="H224" s="89">
        <f t="shared" si="7"/>
        <v>0</v>
      </c>
    </row>
    <row r="225" spans="1:8" s="49" customFormat="1" ht="35.1" customHeight="1">
      <c r="A225" s="24" t="s">
        <v>1898</v>
      </c>
      <c r="B225" s="53" t="s">
        <v>1899</v>
      </c>
      <c r="C225" s="61" t="s">
        <v>20</v>
      </c>
      <c r="D225" s="62"/>
      <c r="E225" s="88">
        <v>6.99</v>
      </c>
      <c r="F225" s="89">
        <f t="shared" si="6"/>
        <v>6.1512000000000002</v>
      </c>
      <c r="G225" s="33"/>
      <c r="H225" s="89">
        <f t="shared" si="7"/>
        <v>0</v>
      </c>
    </row>
    <row r="226" spans="1:8" s="49" customFormat="1" ht="35.1" customHeight="1">
      <c r="A226" s="24" t="s">
        <v>1900</v>
      </c>
      <c r="B226" s="53" t="s">
        <v>1901</v>
      </c>
      <c r="C226" s="61" t="s">
        <v>20</v>
      </c>
      <c r="D226" s="62"/>
      <c r="E226" s="88">
        <v>6.99</v>
      </c>
      <c r="F226" s="89">
        <f t="shared" si="6"/>
        <v>6.1512000000000002</v>
      </c>
      <c r="G226" s="33"/>
      <c r="H226" s="89">
        <f t="shared" si="7"/>
        <v>0</v>
      </c>
    </row>
    <row r="227" spans="1:8" s="49" customFormat="1" ht="35.1" customHeight="1">
      <c r="A227" s="24" t="s">
        <v>675</v>
      </c>
      <c r="B227" s="34" t="s">
        <v>676</v>
      </c>
      <c r="C227" s="63" t="s">
        <v>4</v>
      </c>
      <c r="D227" s="61"/>
      <c r="E227" s="88">
        <v>3.75</v>
      </c>
      <c r="F227" s="89">
        <f t="shared" si="6"/>
        <v>3.3</v>
      </c>
      <c r="G227" s="33"/>
      <c r="H227" s="89">
        <f t="shared" si="7"/>
        <v>0</v>
      </c>
    </row>
    <row r="228" spans="1:8" s="49" customFormat="1" ht="35.1" customHeight="1">
      <c r="A228" s="27" t="s">
        <v>1462</v>
      </c>
      <c r="B228" s="27" t="s">
        <v>1463</v>
      </c>
      <c r="C228" s="63" t="s">
        <v>1464</v>
      </c>
      <c r="D228" s="62"/>
      <c r="E228" s="88">
        <v>5.99</v>
      </c>
      <c r="F228" s="89">
        <f t="shared" si="6"/>
        <v>5.2712000000000003</v>
      </c>
      <c r="G228" s="33"/>
      <c r="H228" s="89">
        <f t="shared" si="7"/>
        <v>0</v>
      </c>
    </row>
    <row r="229" spans="1:8" s="49" customFormat="1" ht="35.1" customHeight="1">
      <c r="A229" s="24" t="s">
        <v>527</v>
      </c>
      <c r="B229" s="26" t="s">
        <v>1331</v>
      </c>
      <c r="C229" s="61" t="s">
        <v>12</v>
      </c>
      <c r="D229" s="61"/>
      <c r="E229" s="88">
        <v>9.2100000000000009</v>
      </c>
      <c r="F229" s="89">
        <f t="shared" si="6"/>
        <v>8.1048000000000009</v>
      </c>
      <c r="G229" s="33"/>
      <c r="H229" s="89">
        <f t="shared" si="7"/>
        <v>0</v>
      </c>
    </row>
    <row r="230" spans="1:8" s="49" customFormat="1" ht="35.1" customHeight="1">
      <c r="A230" s="24" t="s">
        <v>528</v>
      </c>
      <c r="B230" s="27" t="s">
        <v>1332</v>
      </c>
      <c r="C230" s="61" t="s">
        <v>12</v>
      </c>
      <c r="D230" s="61"/>
      <c r="E230" s="88">
        <v>9.65</v>
      </c>
      <c r="F230" s="89">
        <f t="shared" si="6"/>
        <v>8.4920000000000009</v>
      </c>
      <c r="G230" s="33"/>
      <c r="H230" s="89">
        <f t="shared" si="7"/>
        <v>0</v>
      </c>
    </row>
    <row r="231" spans="1:8" s="49" customFormat="1" ht="35.1" customHeight="1">
      <c r="A231" s="27" t="s">
        <v>1465</v>
      </c>
      <c r="B231" s="35" t="s">
        <v>1466</v>
      </c>
      <c r="C231" s="63" t="s">
        <v>1467</v>
      </c>
      <c r="D231" s="62"/>
      <c r="E231" s="88">
        <v>0.68</v>
      </c>
      <c r="F231" s="89">
        <f t="shared" si="6"/>
        <v>0.59840000000000004</v>
      </c>
      <c r="G231" s="33"/>
      <c r="H231" s="89">
        <f t="shared" si="7"/>
        <v>0</v>
      </c>
    </row>
    <row r="232" spans="1:8" s="49" customFormat="1" ht="35.1" customHeight="1">
      <c r="A232" s="27" t="s">
        <v>1468</v>
      </c>
      <c r="B232" s="37" t="s">
        <v>1466</v>
      </c>
      <c r="C232" s="63" t="s">
        <v>16</v>
      </c>
      <c r="D232" s="62"/>
      <c r="E232" s="88">
        <v>0.68</v>
      </c>
      <c r="F232" s="89">
        <f t="shared" si="6"/>
        <v>0.59840000000000004</v>
      </c>
      <c r="G232" s="33"/>
      <c r="H232" s="89">
        <f t="shared" si="7"/>
        <v>0</v>
      </c>
    </row>
    <row r="233" spans="1:8" s="49" customFormat="1" ht="35.1" customHeight="1">
      <c r="A233" s="24" t="s">
        <v>46</v>
      </c>
      <c r="B233" s="34" t="s">
        <v>158</v>
      </c>
      <c r="C233" s="61" t="s">
        <v>5</v>
      </c>
      <c r="D233" s="61"/>
      <c r="E233" s="88">
        <v>2.09</v>
      </c>
      <c r="F233" s="89">
        <f t="shared" si="6"/>
        <v>1.8391999999999999</v>
      </c>
      <c r="G233" s="33"/>
      <c r="H233" s="89">
        <f t="shared" si="7"/>
        <v>0</v>
      </c>
    </row>
    <row r="234" spans="1:8" s="49" customFormat="1" ht="35.1" customHeight="1">
      <c r="A234" s="24" t="s">
        <v>1902</v>
      </c>
      <c r="B234" s="53" t="s">
        <v>1903</v>
      </c>
      <c r="C234" s="61" t="s">
        <v>1904</v>
      </c>
      <c r="D234" s="62"/>
      <c r="E234" s="88">
        <v>1.1499999999999999</v>
      </c>
      <c r="F234" s="89">
        <f t="shared" si="6"/>
        <v>1.012</v>
      </c>
      <c r="G234" s="33"/>
      <c r="H234" s="89">
        <f t="shared" si="7"/>
        <v>0</v>
      </c>
    </row>
    <row r="235" spans="1:8" s="49" customFormat="1" ht="35.1" customHeight="1">
      <c r="A235" s="24" t="s">
        <v>1905</v>
      </c>
      <c r="B235" s="53" t="s">
        <v>1906</v>
      </c>
      <c r="C235" s="61" t="s">
        <v>1904</v>
      </c>
      <c r="D235" s="62"/>
      <c r="E235" s="88">
        <v>9.99</v>
      </c>
      <c r="F235" s="89">
        <f t="shared" si="6"/>
        <v>8.7911999999999999</v>
      </c>
      <c r="G235" s="33"/>
      <c r="H235" s="89">
        <f t="shared" si="7"/>
        <v>0</v>
      </c>
    </row>
    <row r="236" spans="1:8" s="49" customFormat="1" ht="35.1" customHeight="1">
      <c r="A236" s="27" t="s">
        <v>1469</v>
      </c>
      <c r="B236" s="27" t="s">
        <v>1470</v>
      </c>
      <c r="C236" s="63" t="s">
        <v>4</v>
      </c>
      <c r="D236" s="62"/>
      <c r="E236" s="88">
        <v>1.5</v>
      </c>
      <c r="F236" s="89">
        <f t="shared" si="6"/>
        <v>1.32</v>
      </c>
      <c r="G236" s="33"/>
      <c r="H236" s="89">
        <f t="shared" si="7"/>
        <v>0</v>
      </c>
    </row>
    <row r="237" spans="1:8" s="49" customFormat="1" ht="35.1" customHeight="1">
      <c r="A237" s="27" t="s">
        <v>1471</v>
      </c>
      <c r="B237" s="27" t="s">
        <v>1472</v>
      </c>
      <c r="C237" s="63" t="s">
        <v>4</v>
      </c>
      <c r="D237" s="62"/>
      <c r="E237" s="88">
        <v>1.5</v>
      </c>
      <c r="F237" s="89">
        <f t="shared" si="6"/>
        <v>1.32</v>
      </c>
      <c r="G237" s="33"/>
      <c r="H237" s="89">
        <f t="shared" si="7"/>
        <v>0</v>
      </c>
    </row>
    <row r="238" spans="1:8" s="49" customFormat="1" ht="35.1" customHeight="1">
      <c r="A238" s="27" t="s">
        <v>1473</v>
      </c>
      <c r="B238" s="27" t="s">
        <v>1474</v>
      </c>
      <c r="C238" s="63" t="s">
        <v>4</v>
      </c>
      <c r="D238" s="62"/>
      <c r="E238" s="88">
        <v>1.5</v>
      </c>
      <c r="F238" s="89">
        <f t="shared" si="6"/>
        <v>1.32</v>
      </c>
      <c r="G238" s="33"/>
      <c r="H238" s="89">
        <f t="shared" si="7"/>
        <v>0</v>
      </c>
    </row>
    <row r="239" spans="1:8" s="49" customFormat="1" ht="35.1" customHeight="1">
      <c r="A239" s="24" t="s">
        <v>1160</v>
      </c>
      <c r="B239" s="24" t="s">
        <v>1161</v>
      </c>
      <c r="C239" s="61" t="s">
        <v>410</v>
      </c>
      <c r="D239" s="61"/>
      <c r="E239" s="88">
        <v>1.33</v>
      </c>
      <c r="F239" s="89">
        <f t="shared" si="6"/>
        <v>1.1704000000000001</v>
      </c>
      <c r="G239" s="33"/>
      <c r="H239" s="89">
        <f t="shared" si="7"/>
        <v>0</v>
      </c>
    </row>
    <row r="240" spans="1:8" s="49" customFormat="1" ht="35.1" customHeight="1">
      <c r="A240" s="27" t="s">
        <v>1475</v>
      </c>
      <c r="B240" s="37" t="s">
        <v>1476</v>
      </c>
      <c r="C240" s="63" t="s">
        <v>11</v>
      </c>
      <c r="D240" s="62"/>
      <c r="E240" s="88">
        <v>7.89</v>
      </c>
      <c r="F240" s="89">
        <f t="shared" si="6"/>
        <v>6.9432</v>
      </c>
      <c r="G240" s="33"/>
      <c r="H240" s="89">
        <f t="shared" si="7"/>
        <v>0</v>
      </c>
    </row>
    <row r="241" spans="1:8" s="49" customFormat="1" ht="35.1" customHeight="1">
      <c r="A241" s="27" t="s">
        <v>75</v>
      </c>
      <c r="B241" s="36" t="s">
        <v>159</v>
      </c>
      <c r="C241" s="61" t="s">
        <v>9</v>
      </c>
      <c r="D241" s="61"/>
      <c r="E241" s="88">
        <v>0.48</v>
      </c>
      <c r="F241" s="89">
        <f t="shared" si="6"/>
        <v>0.4224</v>
      </c>
      <c r="G241" s="33"/>
      <c r="H241" s="89">
        <f t="shared" si="7"/>
        <v>0</v>
      </c>
    </row>
    <row r="242" spans="1:8" s="49" customFormat="1" ht="35.1" customHeight="1">
      <c r="A242" s="27" t="s">
        <v>92</v>
      </c>
      <c r="B242" s="37" t="s">
        <v>160</v>
      </c>
      <c r="C242" s="63" t="s">
        <v>9</v>
      </c>
      <c r="D242" s="61"/>
      <c r="E242" s="88">
        <v>4.51</v>
      </c>
      <c r="F242" s="89">
        <f t="shared" si="6"/>
        <v>3.9687999999999999</v>
      </c>
      <c r="G242" s="33"/>
      <c r="H242" s="89">
        <f t="shared" si="7"/>
        <v>0</v>
      </c>
    </row>
    <row r="243" spans="1:8" s="49" customFormat="1" ht="35.1" customHeight="1">
      <c r="A243" s="24" t="s">
        <v>1162</v>
      </c>
      <c r="B243" s="26" t="s">
        <v>1333</v>
      </c>
      <c r="C243" s="61" t="s">
        <v>182</v>
      </c>
      <c r="D243" s="61"/>
      <c r="E243" s="88">
        <v>32.85</v>
      </c>
      <c r="F243" s="89">
        <f t="shared" si="6"/>
        <v>28.908000000000001</v>
      </c>
      <c r="G243" s="33"/>
      <c r="H243" s="89">
        <f t="shared" si="7"/>
        <v>0</v>
      </c>
    </row>
    <row r="244" spans="1:8" s="49" customFormat="1" ht="35.1" customHeight="1">
      <c r="A244" s="24" t="s">
        <v>529</v>
      </c>
      <c r="B244" s="35" t="s">
        <v>1163</v>
      </c>
      <c r="C244" s="61" t="s">
        <v>182</v>
      </c>
      <c r="D244" s="62"/>
      <c r="E244" s="88">
        <v>36.79</v>
      </c>
      <c r="F244" s="89">
        <f t="shared" si="6"/>
        <v>32.3752</v>
      </c>
      <c r="G244" s="33"/>
      <c r="H244" s="89">
        <f t="shared" si="7"/>
        <v>0</v>
      </c>
    </row>
    <row r="245" spans="1:8" s="49" customFormat="1" ht="35.1" customHeight="1">
      <c r="A245" s="24" t="s">
        <v>1164</v>
      </c>
      <c r="B245" s="24" t="s">
        <v>1334</v>
      </c>
      <c r="C245" s="61" t="s">
        <v>44</v>
      </c>
      <c r="D245" s="61"/>
      <c r="E245" s="88">
        <v>28.12</v>
      </c>
      <c r="F245" s="89">
        <f t="shared" si="6"/>
        <v>24.7456</v>
      </c>
      <c r="G245" s="33"/>
      <c r="H245" s="89">
        <f t="shared" si="7"/>
        <v>0</v>
      </c>
    </row>
    <row r="246" spans="1:8" s="49" customFormat="1" ht="35.1" customHeight="1">
      <c r="A246" s="24" t="s">
        <v>1165</v>
      </c>
      <c r="B246" s="24" t="s">
        <v>1335</v>
      </c>
      <c r="C246" s="61" t="s">
        <v>44</v>
      </c>
      <c r="D246" s="61"/>
      <c r="E246" s="88">
        <v>26.88</v>
      </c>
      <c r="F246" s="89">
        <f t="shared" si="6"/>
        <v>23.654399999999999</v>
      </c>
      <c r="G246" s="33"/>
      <c r="H246" s="89">
        <f t="shared" si="7"/>
        <v>0</v>
      </c>
    </row>
    <row r="247" spans="1:8" s="49" customFormat="1" ht="35.1" customHeight="1">
      <c r="A247" s="24" t="s">
        <v>1166</v>
      </c>
      <c r="B247" s="24" t="s">
        <v>1336</v>
      </c>
      <c r="C247" s="61" t="s">
        <v>44</v>
      </c>
      <c r="D247" s="61"/>
      <c r="E247" s="88">
        <v>28.95</v>
      </c>
      <c r="F247" s="89">
        <f t="shared" si="6"/>
        <v>25.475999999999999</v>
      </c>
      <c r="G247" s="33"/>
      <c r="H247" s="89">
        <f t="shared" si="7"/>
        <v>0</v>
      </c>
    </row>
    <row r="248" spans="1:8" s="49" customFormat="1" ht="35.1" customHeight="1">
      <c r="A248" s="24" t="s">
        <v>1167</v>
      </c>
      <c r="B248" s="24" t="s">
        <v>1337</v>
      </c>
      <c r="C248" s="61" t="s">
        <v>44</v>
      </c>
      <c r="D248" s="61"/>
      <c r="E248" s="88">
        <v>25.65</v>
      </c>
      <c r="F248" s="89">
        <f t="shared" si="6"/>
        <v>22.571999999999999</v>
      </c>
      <c r="G248" s="33"/>
      <c r="H248" s="89">
        <f t="shared" si="7"/>
        <v>0</v>
      </c>
    </row>
    <row r="249" spans="1:8" s="49" customFormat="1" ht="35.1" customHeight="1">
      <c r="A249" s="24" t="s">
        <v>1907</v>
      </c>
      <c r="B249" s="53" t="s">
        <v>1908</v>
      </c>
      <c r="C249" s="61" t="s">
        <v>44</v>
      </c>
      <c r="D249" s="62"/>
      <c r="E249" s="88">
        <v>22.52</v>
      </c>
      <c r="F249" s="89">
        <f t="shared" si="6"/>
        <v>19.817599999999999</v>
      </c>
      <c r="G249" s="33"/>
      <c r="H249" s="89">
        <f t="shared" si="7"/>
        <v>0</v>
      </c>
    </row>
    <row r="250" spans="1:8" s="49" customFormat="1" ht="35.1" customHeight="1">
      <c r="A250" s="24" t="s">
        <v>530</v>
      </c>
      <c r="B250" s="35" t="s">
        <v>531</v>
      </c>
      <c r="C250" s="61" t="s">
        <v>44</v>
      </c>
      <c r="D250" s="62"/>
      <c r="E250" s="88">
        <v>23.57</v>
      </c>
      <c r="F250" s="89">
        <f t="shared" si="6"/>
        <v>20.741600000000002</v>
      </c>
      <c r="G250" s="33"/>
      <c r="H250" s="89">
        <f t="shared" si="7"/>
        <v>0</v>
      </c>
    </row>
    <row r="251" spans="1:8" s="49" customFormat="1" ht="35.1" customHeight="1">
      <c r="A251" s="27" t="s">
        <v>1477</v>
      </c>
      <c r="B251" s="37" t="s">
        <v>1478</v>
      </c>
      <c r="C251" s="63" t="s">
        <v>44</v>
      </c>
      <c r="D251" s="62"/>
      <c r="E251" s="88">
        <v>25.98</v>
      </c>
      <c r="F251" s="89">
        <f t="shared" si="6"/>
        <v>22.862400000000001</v>
      </c>
      <c r="G251" s="33"/>
      <c r="H251" s="89">
        <f t="shared" si="7"/>
        <v>0</v>
      </c>
    </row>
    <row r="252" spans="1:8" s="49" customFormat="1" ht="35.1" customHeight="1">
      <c r="A252" s="27" t="s">
        <v>1479</v>
      </c>
      <c r="B252" s="37" t="s">
        <v>1480</v>
      </c>
      <c r="C252" s="63" t="s">
        <v>44</v>
      </c>
      <c r="D252" s="62"/>
      <c r="E252" s="88">
        <v>27.97</v>
      </c>
      <c r="F252" s="89">
        <f t="shared" si="6"/>
        <v>24.613599999999998</v>
      </c>
      <c r="G252" s="33"/>
      <c r="H252" s="89">
        <f t="shared" si="7"/>
        <v>0</v>
      </c>
    </row>
    <row r="253" spans="1:8" s="49" customFormat="1" ht="35.1" customHeight="1">
      <c r="A253" s="27" t="s">
        <v>1481</v>
      </c>
      <c r="B253" s="37" t="s">
        <v>1482</v>
      </c>
      <c r="C253" s="63" t="s">
        <v>44</v>
      </c>
      <c r="D253" s="62"/>
      <c r="E253" s="88">
        <v>20.350000000000001</v>
      </c>
      <c r="F253" s="89">
        <f t="shared" si="6"/>
        <v>17.908000000000001</v>
      </c>
      <c r="G253" s="33"/>
      <c r="H253" s="89">
        <f t="shared" si="7"/>
        <v>0</v>
      </c>
    </row>
    <row r="254" spans="1:8" s="49" customFormat="1" ht="35.1" customHeight="1">
      <c r="A254" s="24" t="s">
        <v>532</v>
      </c>
      <c r="B254" s="37" t="s">
        <v>533</v>
      </c>
      <c r="C254" s="61" t="s">
        <v>44</v>
      </c>
      <c r="D254" s="62"/>
      <c r="E254" s="88">
        <v>19.850000000000001</v>
      </c>
      <c r="F254" s="89">
        <f t="shared" si="6"/>
        <v>17.468</v>
      </c>
      <c r="G254" s="33"/>
      <c r="H254" s="89">
        <f t="shared" si="7"/>
        <v>0</v>
      </c>
    </row>
    <row r="255" spans="1:8" s="49" customFormat="1" ht="35.1" customHeight="1">
      <c r="A255" s="24" t="s">
        <v>1909</v>
      </c>
      <c r="B255" s="53" t="s">
        <v>1910</v>
      </c>
      <c r="C255" s="61" t="s">
        <v>44</v>
      </c>
      <c r="D255" s="62"/>
      <c r="E255" s="88">
        <v>23.95</v>
      </c>
      <c r="F255" s="89">
        <f t="shared" si="6"/>
        <v>21.076000000000001</v>
      </c>
      <c r="G255" s="33"/>
      <c r="H255" s="89">
        <f t="shared" si="7"/>
        <v>0</v>
      </c>
    </row>
    <row r="256" spans="1:8" s="49" customFormat="1" ht="35.1" customHeight="1">
      <c r="A256" s="24" t="s">
        <v>1911</v>
      </c>
      <c r="B256" s="53" t="s">
        <v>1912</v>
      </c>
      <c r="C256" s="61" t="s">
        <v>44</v>
      </c>
      <c r="D256" s="62"/>
      <c r="E256" s="88">
        <v>29.02</v>
      </c>
      <c r="F256" s="89">
        <f t="shared" si="6"/>
        <v>25.537600000000001</v>
      </c>
      <c r="G256" s="33"/>
      <c r="H256" s="89">
        <f t="shared" si="7"/>
        <v>0</v>
      </c>
    </row>
    <row r="257" spans="1:8" s="49" customFormat="1" ht="35.1" customHeight="1">
      <c r="A257" s="24" t="s">
        <v>1168</v>
      </c>
      <c r="B257" s="24" t="s">
        <v>1338</v>
      </c>
      <c r="C257" s="61" t="s">
        <v>193</v>
      </c>
      <c r="D257" s="61"/>
      <c r="E257" s="88">
        <v>32.26</v>
      </c>
      <c r="F257" s="89">
        <f t="shared" si="6"/>
        <v>28.3888</v>
      </c>
      <c r="G257" s="33"/>
      <c r="H257" s="89">
        <f t="shared" si="7"/>
        <v>0</v>
      </c>
    </row>
    <row r="258" spans="1:8" s="49" customFormat="1" ht="35.1" customHeight="1">
      <c r="A258" s="27" t="s">
        <v>288</v>
      </c>
      <c r="B258" s="35" t="s">
        <v>289</v>
      </c>
      <c r="C258" s="63" t="s">
        <v>193</v>
      </c>
      <c r="D258" s="61"/>
      <c r="E258" s="88">
        <v>38.46</v>
      </c>
      <c r="F258" s="89">
        <f t="shared" si="6"/>
        <v>33.844799999999999</v>
      </c>
      <c r="G258" s="33"/>
      <c r="H258" s="89">
        <f t="shared" si="7"/>
        <v>0</v>
      </c>
    </row>
    <row r="259" spans="1:8" s="49" customFormat="1" ht="35.1" customHeight="1">
      <c r="A259" s="27" t="s">
        <v>877</v>
      </c>
      <c r="B259" s="37" t="s">
        <v>878</v>
      </c>
      <c r="C259" s="63" t="s">
        <v>8</v>
      </c>
      <c r="D259" s="61"/>
      <c r="E259" s="88">
        <v>3.52</v>
      </c>
      <c r="F259" s="89">
        <f t="shared" si="6"/>
        <v>3.0975999999999999</v>
      </c>
      <c r="G259" s="33"/>
      <c r="H259" s="89">
        <f t="shared" si="7"/>
        <v>0</v>
      </c>
    </row>
    <row r="260" spans="1:8" s="49" customFormat="1" ht="35.1" customHeight="1">
      <c r="A260" s="24" t="s">
        <v>45</v>
      </c>
      <c r="B260" s="34" t="s">
        <v>677</v>
      </c>
      <c r="C260" s="61" t="s">
        <v>8</v>
      </c>
      <c r="D260" s="61"/>
      <c r="E260" s="88">
        <v>3.52</v>
      </c>
      <c r="F260" s="89">
        <f t="shared" si="6"/>
        <v>3.0975999999999999</v>
      </c>
      <c r="G260" s="51"/>
      <c r="H260" s="89">
        <f t="shared" si="7"/>
        <v>0</v>
      </c>
    </row>
    <row r="261" spans="1:8" s="49" customFormat="1" ht="35.1" customHeight="1">
      <c r="A261" s="27" t="s">
        <v>114</v>
      </c>
      <c r="B261" s="35" t="s">
        <v>678</v>
      </c>
      <c r="C261" s="63" t="s">
        <v>8</v>
      </c>
      <c r="D261" s="61"/>
      <c r="E261" s="88">
        <v>3.52</v>
      </c>
      <c r="F261" s="89">
        <f t="shared" si="6"/>
        <v>3.0975999999999999</v>
      </c>
      <c r="G261" s="33"/>
      <c r="H261" s="89">
        <f t="shared" si="7"/>
        <v>0</v>
      </c>
    </row>
    <row r="262" spans="1:8" s="49" customFormat="1" ht="35.1" customHeight="1">
      <c r="A262" s="24" t="s">
        <v>1169</v>
      </c>
      <c r="B262" s="29" t="s">
        <v>1170</v>
      </c>
      <c r="C262" s="61" t="s">
        <v>12</v>
      </c>
      <c r="D262" s="61"/>
      <c r="E262" s="88">
        <v>14.95</v>
      </c>
      <c r="F262" s="89">
        <f t="shared" si="6"/>
        <v>13.155999999999999</v>
      </c>
      <c r="G262" s="33"/>
      <c r="H262" s="89">
        <f t="shared" si="7"/>
        <v>0</v>
      </c>
    </row>
    <row r="263" spans="1:8" s="49" customFormat="1" ht="35.1" customHeight="1">
      <c r="A263" s="24" t="s">
        <v>1171</v>
      </c>
      <c r="B263" s="29" t="s">
        <v>1172</v>
      </c>
      <c r="C263" s="61" t="s">
        <v>12</v>
      </c>
      <c r="D263" s="61"/>
      <c r="E263" s="88">
        <v>14.95</v>
      </c>
      <c r="F263" s="89">
        <f t="shared" si="6"/>
        <v>13.155999999999999</v>
      </c>
      <c r="G263" s="33"/>
      <c r="H263" s="89">
        <f t="shared" si="7"/>
        <v>0</v>
      </c>
    </row>
    <row r="264" spans="1:8" s="49" customFormat="1" ht="35.1" customHeight="1">
      <c r="A264" s="24" t="s">
        <v>1173</v>
      </c>
      <c r="B264" s="29" t="s">
        <v>1174</v>
      </c>
      <c r="C264" s="61" t="s">
        <v>12</v>
      </c>
      <c r="D264" s="61"/>
      <c r="E264" s="88">
        <v>14.95</v>
      </c>
      <c r="F264" s="89">
        <f t="shared" si="6"/>
        <v>13.155999999999999</v>
      </c>
      <c r="G264" s="33"/>
      <c r="H264" s="89">
        <f t="shared" si="7"/>
        <v>0</v>
      </c>
    </row>
    <row r="265" spans="1:8" s="49" customFormat="1" ht="35.1" customHeight="1">
      <c r="A265" s="24" t="s">
        <v>1913</v>
      </c>
      <c r="B265" s="55" t="s">
        <v>1914</v>
      </c>
      <c r="C265" s="61" t="s">
        <v>7</v>
      </c>
      <c r="D265" s="62"/>
      <c r="E265" s="88">
        <v>17.59</v>
      </c>
      <c r="F265" s="89">
        <f t="shared" si="6"/>
        <v>15.479200000000001</v>
      </c>
      <c r="G265" s="33"/>
      <c r="H265" s="89">
        <f t="shared" si="7"/>
        <v>0</v>
      </c>
    </row>
    <row r="266" spans="1:8" s="49" customFormat="1" ht="35.1" customHeight="1">
      <c r="A266" s="24" t="s">
        <v>1915</v>
      </c>
      <c r="B266" s="55" t="s">
        <v>1916</v>
      </c>
      <c r="C266" s="61" t="s">
        <v>7</v>
      </c>
      <c r="D266" s="62"/>
      <c r="E266" s="88">
        <v>17.59</v>
      </c>
      <c r="F266" s="89">
        <f t="shared" si="6"/>
        <v>15.479200000000001</v>
      </c>
      <c r="G266" s="33"/>
      <c r="H266" s="89">
        <f t="shared" si="7"/>
        <v>0</v>
      </c>
    </row>
    <row r="267" spans="1:8" s="49" customFormat="1" ht="35.1" customHeight="1">
      <c r="A267" s="24" t="s">
        <v>1917</v>
      </c>
      <c r="B267" s="55" t="s">
        <v>1918</v>
      </c>
      <c r="C267" s="61" t="s">
        <v>7</v>
      </c>
      <c r="D267" s="62"/>
      <c r="E267" s="88">
        <v>17.59</v>
      </c>
      <c r="F267" s="89">
        <f t="shared" ref="F267:F330" si="8">E267*0.88</f>
        <v>15.479200000000001</v>
      </c>
      <c r="G267" s="33"/>
      <c r="H267" s="89">
        <f t="shared" ref="H267:H330" si="9">E267*G267</f>
        <v>0</v>
      </c>
    </row>
    <row r="268" spans="1:8" s="49" customFormat="1" ht="35.1" customHeight="1">
      <c r="A268" s="24" t="s">
        <v>534</v>
      </c>
      <c r="B268" s="42" t="s">
        <v>535</v>
      </c>
      <c r="C268" s="61" t="s">
        <v>8</v>
      </c>
      <c r="D268" s="62"/>
      <c r="E268" s="88">
        <v>1.71</v>
      </c>
      <c r="F268" s="89">
        <f t="shared" si="8"/>
        <v>1.5047999999999999</v>
      </c>
      <c r="G268" s="33"/>
      <c r="H268" s="89">
        <f t="shared" si="9"/>
        <v>0</v>
      </c>
    </row>
    <row r="269" spans="1:8" s="49" customFormat="1" ht="35.1" customHeight="1">
      <c r="A269" s="27" t="s">
        <v>679</v>
      </c>
      <c r="B269" s="27" t="s">
        <v>680</v>
      </c>
      <c r="C269" s="63" t="s">
        <v>9</v>
      </c>
      <c r="D269" s="61"/>
      <c r="E269" s="88">
        <v>1.63</v>
      </c>
      <c r="F269" s="89">
        <f t="shared" si="8"/>
        <v>1.4343999999999999</v>
      </c>
      <c r="G269" s="33"/>
      <c r="H269" s="89">
        <f t="shared" si="9"/>
        <v>0</v>
      </c>
    </row>
    <row r="270" spans="1:8" s="49" customFormat="1" ht="35.1" customHeight="1">
      <c r="A270" s="27" t="s">
        <v>1483</v>
      </c>
      <c r="B270" s="56" t="s">
        <v>1484</v>
      </c>
      <c r="C270" s="63" t="s">
        <v>9</v>
      </c>
      <c r="D270" s="62"/>
      <c r="E270" s="88">
        <v>1.8</v>
      </c>
      <c r="F270" s="89">
        <f t="shared" si="8"/>
        <v>1.5840000000000001</v>
      </c>
      <c r="G270" s="33"/>
      <c r="H270" s="89">
        <f t="shared" si="9"/>
        <v>0</v>
      </c>
    </row>
    <row r="271" spans="1:8" s="49" customFormat="1" ht="35.1" customHeight="1">
      <c r="A271" s="27" t="s">
        <v>1485</v>
      </c>
      <c r="B271" s="56" t="s">
        <v>1486</v>
      </c>
      <c r="C271" s="63" t="s">
        <v>9</v>
      </c>
      <c r="D271" s="62"/>
      <c r="E271" s="88">
        <v>2.0299999999999998</v>
      </c>
      <c r="F271" s="89">
        <f t="shared" si="8"/>
        <v>1.7863999999999998</v>
      </c>
      <c r="G271" s="33"/>
      <c r="H271" s="89">
        <f t="shared" si="9"/>
        <v>0</v>
      </c>
    </row>
    <row r="272" spans="1:8" s="49" customFormat="1" ht="35.1" customHeight="1">
      <c r="A272" s="27" t="s">
        <v>1487</v>
      </c>
      <c r="B272" s="37" t="s">
        <v>1488</v>
      </c>
      <c r="C272" s="63" t="s">
        <v>9</v>
      </c>
      <c r="D272" s="62"/>
      <c r="E272" s="88">
        <v>1.31</v>
      </c>
      <c r="F272" s="89">
        <f t="shared" si="8"/>
        <v>1.1528</v>
      </c>
      <c r="G272" s="33"/>
      <c r="H272" s="89">
        <f t="shared" si="9"/>
        <v>0</v>
      </c>
    </row>
    <row r="273" spans="1:8" s="49" customFormat="1" ht="35.1" customHeight="1">
      <c r="A273" s="27" t="s">
        <v>1489</v>
      </c>
      <c r="B273" s="37" t="s">
        <v>1490</v>
      </c>
      <c r="C273" s="63" t="s">
        <v>9</v>
      </c>
      <c r="D273" s="62"/>
      <c r="E273" s="88">
        <v>1.31</v>
      </c>
      <c r="F273" s="89">
        <f t="shared" si="8"/>
        <v>1.1528</v>
      </c>
      <c r="G273" s="33"/>
      <c r="H273" s="89">
        <f t="shared" si="9"/>
        <v>0</v>
      </c>
    </row>
    <row r="274" spans="1:8" s="49" customFormat="1" ht="35.1" customHeight="1">
      <c r="A274" s="27" t="s">
        <v>681</v>
      </c>
      <c r="B274" s="35" t="s">
        <v>682</v>
      </c>
      <c r="C274" s="63" t="s">
        <v>35</v>
      </c>
      <c r="D274" s="61"/>
      <c r="E274" s="88">
        <v>39.79</v>
      </c>
      <c r="F274" s="89">
        <f t="shared" si="8"/>
        <v>35.0152</v>
      </c>
      <c r="G274" s="33"/>
      <c r="H274" s="89">
        <f t="shared" si="9"/>
        <v>0</v>
      </c>
    </row>
    <row r="275" spans="1:8" s="49" customFormat="1" ht="35.1" customHeight="1">
      <c r="A275" s="27" t="s">
        <v>1491</v>
      </c>
      <c r="B275" s="27" t="s">
        <v>1492</v>
      </c>
      <c r="C275" s="63" t="s">
        <v>35</v>
      </c>
      <c r="D275" s="62"/>
      <c r="E275" s="88">
        <v>27.95</v>
      </c>
      <c r="F275" s="89">
        <f t="shared" si="8"/>
        <v>24.596</v>
      </c>
      <c r="G275" s="33"/>
      <c r="H275" s="89">
        <f t="shared" si="9"/>
        <v>0</v>
      </c>
    </row>
    <row r="276" spans="1:8" s="49" customFormat="1" ht="35.1" customHeight="1">
      <c r="A276" s="24" t="s">
        <v>536</v>
      </c>
      <c r="B276" s="36" t="s">
        <v>1339</v>
      </c>
      <c r="C276" s="61" t="s">
        <v>13</v>
      </c>
      <c r="D276" s="62"/>
      <c r="E276" s="88">
        <v>3.57</v>
      </c>
      <c r="F276" s="89">
        <f t="shared" si="8"/>
        <v>3.1415999999999999</v>
      </c>
      <c r="G276" s="33"/>
      <c r="H276" s="89">
        <f t="shared" si="9"/>
        <v>0</v>
      </c>
    </row>
    <row r="277" spans="1:8" s="49" customFormat="1" ht="35.1" customHeight="1">
      <c r="A277" s="27" t="s">
        <v>683</v>
      </c>
      <c r="B277" s="35" t="s">
        <v>1175</v>
      </c>
      <c r="C277" s="63" t="s">
        <v>13</v>
      </c>
      <c r="D277" s="61"/>
      <c r="E277" s="88">
        <v>3.32</v>
      </c>
      <c r="F277" s="89">
        <f t="shared" si="8"/>
        <v>2.9215999999999998</v>
      </c>
      <c r="G277" s="33"/>
      <c r="H277" s="89">
        <f t="shared" si="9"/>
        <v>0</v>
      </c>
    </row>
    <row r="278" spans="1:8" s="49" customFormat="1" ht="35.1" customHeight="1">
      <c r="A278" s="27" t="s">
        <v>684</v>
      </c>
      <c r="B278" s="35" t="s">
        <v>1176</v>
      </c>
      <c r="C278" s="63" t="s">
        <v>13</v>
      </c>
      <c r="D278" s="61"/>
      <c r="E278" s="88">
        <v>3.07</v>
      </c>
      <c r="F278" s="89">
        <f t="shared" si="8"/>
        <v>2.7016</v>
      </c>
      <c r="G278" s="33"/>
      <c r="H278" s="89">
        <f t="shared" si="9"/>
        <v>0</v>
      </c>
    </row>
    <row r="279" spans="1:8" s="49" customFormat="1" ht="35.1" customHeight="1">
      <c r="A279" s="24" t="s">
        <v>537</v>
      </c>
      <c r="B279" s="35" t="s">
        <v>1177</v>
      </c>
      <c r="C279" s="61" t="s">
        <v>8</v>
      </c>
      <c r="D279" s="62"/>
      <c r="E279" s="88">
        <v>3.23</v>
      </c>
      <c r="F279" s="89">
        <f t="shared" si="8"/>
        <v>2.8424</v>
      </c>
      <c r="G279" s="33"/>
      <c r="H279" s="89">
        <f t="shared" si="9"/>
        <v>0</v>
      </c>
    </row>
    <row r="280" spans="1:8" s="49" customFormat="1" ht="35.1" customHeight="1">
      <c r="A280" s="24" t="s">
        <v>1493</v>
      </c>
      <c r="B280" s="27" t="s">
        <v>1178</v>
      </c>
      <c r="C280" s="61" t="s">
        <v>13</v>
      </c>
      <c r="D280" s="61"/>
      <c r="E280" s="88">
        <v>5.95</v>
      </c>
      <c r="F280" s="89">
        <f t="shared" si="8"/>
        <v>5.2359999999999998</v>
      </c>
      <c r="G280" s="33"/>
      <c r="H280" s="89">
        <f t="shared" si="9"/>
        <v>0</v>
      </c>
    </row>
    <row r="281" spans="1:8" s="49" customFormat="1" ht="35.1" customHeight="1">
      <c r="A281" s="24" t="s">
        <v>538</v>
      </c>
      <c r="B281" s="37" t="s">
        <v>539</v>
      </c>
      <c r="C281" s="61" t="s">
        <v>13</v>
      </c>
      <c r="D281" s="62"/>
      <c r="E281" s="88">
        <v>5.62</v>
      </c>
      <c r="F281" s="89">
        <f t="shared" si="8"/>
        <v>4.9455999999999998</v>
      </c>
      <c r="G281" s="33"/>
      <c r="H281" s="89">
        <f t="shared" si="9"/>
        <v>0</v>
      </c>
    </row>
    <row r="282" spans="1:8" s="49" customFormat="1" ht="35.1" customHeight="1">
      <c r="A282" s="27" t="s">
        <v>540</v>
      </c>
      <c r="B282" s="35" t="s">
        <v>541</v>
      </c>
      <c r="C282" s="61" t="s">
        <v>8</v>
      </c>
      <c r="D282" s="62"/>
      <c r="E282" s="88">
        <v>3.06</v>
      </c>
      <c r="F282" s="89">
        <f t="shared" si="8"/>
        <v>2.6928000000000001</v>
      </c>
      <c r="G282" s="33"/>
      <c r="H282" s="89">
        <f t="shared" si="9"/>
        <v>0</v>
      </c>
    </row>
    <row r="283" spans="1:8" s="49" customFormat="1" ht="35.1" customHeight="1">
      <c r="A283" s="27" t="s">
        <v>685</v>
      </c>
      <c r="B283" s="27" t="s">
        <v>1340</v>
      </c>
      <c r="C283" s="63" t="s">
        <v>8</v>
      </c>
      <c r="D283" s="61"/>
      <c r="E283" s="88">
        <v>2.79</v>
      </c>
      <c r="F283" s="89">
        <f t="shared" si="8"/>
        <v>2.4552</v>
      </c>
      <c r="G283" s="33"/>
      <c r="H283" s="89">
        <f t="shared" si="9"/>
        <v>0</v>
      </c>
    </row>
    <row r="284" spans="1:8" s="49" customFormat="1" ht="35.1" customHeight="1">
      <c r="A284" s="27" t="s">
        <v>1494</v>
      </c>
      <c r="B284" s="26" t="s">
        <v>1179</v>
      </c>
      <c r="C284" s="61" t="s">
        <v>8</v>
      </c>
      <c r="D284" s="61"/>
      <c r="E284" s="88">
        <v>3.27</v>
      </c>
      <c r="F284" s="89">
        <f t="shared" si="8"/>
        <v>2.8776000000000002</v>
      </c>
      <c r="G284" s="33"/>
      <c r="H284" s="89">
        <f t="shared" si="9"/>
        <v>0</v>
      </c>
    </row>
    <row r="285" spans="1:8" s="49" customFormat="1" ht="35.1" customHeight="1">
      <c r="A285" s="27" t="s">
        <v>686</v>
      </c>
      <c r="B285" s="27" t="s">
        <v>1919</v>
      </c>
      <c r="C285" s="63" t="s">
        <v>8</v>
      </c>
      <c r="D285" s="61"/>
      <c r="E285" s="88">
        <v>5.1100000000000003</v>
      </c>
      <c r="F285" s="89">
        <f t="shared" si="8"/>
        <v>4.4968000000000004</v>
      </c>
      <c r="G285" s="33"/>
      <c r="H285" s="89">
        <f t="shared" si="9"/>
        <v>0</v>
      </c>
    </row>
    <row r="286" spans="1:8" s="49" customFormat="1" ht="35.1" customHeight="1">
      <c r="A286" s="24" t="s">
        <v>542</v>
      </c>
      <c r="B286" s="26" t="s">
        <v>1341</v>
      </c>
      <c r="C286" s="61" t="s">
        <v>4</v>
      </c>
      <c r="D286" s="61"/>
      <c r="E286" s="88">
        <v>1.66</v>
      </c>
      <c r="F286" s="89">
        <f t="shared" si="8"/>
        <v>1.4607999999999999</v>
      </c>
      <c r="G286" s="33"/>
      <c r="H286" s="89">
        <f t="shared" si="9"/>
        <v>0</v>
      </c>
    </row>
    <row r="287" spans="1:8" s="49" customFormat="1" ht="35.1" customHeight="1">
      <c r="A287" s="27" t="s">
        <v>687</v>
      </c>
      <c r="B287" s="27" t="s">
        <v>688</v>
      </c>
      <c r="C287" s="63" t="s">
        <v>8</v>
      </c>
      <c r="D287" s="61"/>
      <c r="E287" s="88">
        <v>1.82</v>
      </c>
      <c r="F287" s="89">
        <f t="shared" si="8"/>
        <v>1.6016000000000001</v>
      </c>
      <c r="G287" s="33"/>
      <c r="H287" s="89">
        <f t="shared" si="9"/>
        <v>0</v>
      </c>
    </row>
    <row r="288" spans="1:8" s="49" customFormat="1" ht="35.1" customHeight="1">
      <c r="A288" s="24" t="s">
        <v>1180</v>
      </c>
      <c r="B288" s="27" t="s">
        <v>1181</v>
      </c>
      <c r="C288" s="61" t="s">
        <v>8</v>
      </c>
      <c r="D288" s="61"/>
      <c r="E288" s="88">
        <v>1.92</v>
      </c>
      <c r="F288" s="89">
        <f t="shared" si="8"/>
        <v>1.6896</v>
      </c>
      <c r="G288" s="33"/>
      <c r="H288" s="89">
        <f t="shared" si="9"/>
        <v>0</v>
      </c>
    </row>
    <row r="289" spans="1:8" s="49" customFormat="1" ht="35.1" customHeight="1">
      <c r="A289" s="24" t="s">
        <v>1182</v>
      </c>
      <c r="B289" s="26" t="s">
        <v>1342</v>
      </c>
      <c r="C289" s="61" t="s">
        <v>20</v>
      </c>
      <c r="D289" s="61"/>
      <c r="E289" s="88">
        <v>3.65</v>
      </c>
      <c r="F289" s="89">
        <f t="shared" si="8"/>
        <v>3.2119999999999997</v>
      </c>
      <c r="G289" s="33"/>
      <c r="H289" s="89">
        <f t="shared" si="9"/>
        <v>0</v>
      </c>
    </row>
    <row r="290" spans="1:8" s="49" customFormat="1" ht="35.1" customHeight="1">
      <c r="A290" s="24" t="s">
        <v>1183</v>
      </c>
      <c r="B290" s="26" t="s">
        <v>1343</v>
      </c>
      <c r="C290" s="61" t="s">
        <v>20</v>
      </c>
      <c r="D290" s="61"/>
      <c r="E290" s="88">
        <v>3.77</v>
      </c>
      <c r="F290" s="89">
        <f t="shared" si="8"/>
        <v>3.3176000000000001</v>
      </c>
      <c r="G290" s="33"/>
      <c r="H290" s="89">
        <f t="shared" si="9"/>
        <v>0</v>
      </c>
    </row>
    <row r="291" spans="1:8" s="49" customFormat="1" ht="35.1" customHeight="1">
      <c r="A291" s="24" t="s">
        <v>543</v>
      </c>
      <c r="B291" s="26" t="s">
        <v>1344</v>
      </c>
      <c r="C291" s="61" t="s">
        <v>20</v>
      </c>
      <c r="D291" s="61"/>
      <c r="E291" s="88">
        <v>3.86</v>
      </c>
      <c r="F291" s="89">
        <f t="shared" si="8"/>
        <v>3.3967999999999998</v>
      </c>
      <c r="G291" s="33"/>
      <c r="H291" s="89">
        <f t="shared" si="9"/>
        <v>0</v>
      </c>
    </row>
    <row r="292" spans="1:8" s="49" customFormat="1" ht="35.1" customHeight="1">
      <c r="A292" s="24" t="s">
        <v>1920</v>
      </c>
      <c r="B292" s="53" t="s">
        <v>1921</v>
      </c>
      <c r="C292" s="61" t="s">
        <v>20</v>
      </c>
      <c r="D292" s="62"/>
      <c r="E292" s="88">
        <v>4.1900000000000004</v>
      </c>
      <c r="F292" s="89">
        <f t="shared" si="8"/>
        <v>3.6872000000000003</v>
      </c>
      <c r="G292" s="33"/>
      <c r="H292" s="89">
        <f t="shared" si="9"/>
        <v>0</v>
      </c>
    </row>
    <row r="293" spans="1:8" s="49" customFormat="1" ht="35.1" customHeight="1">
      <c r="A293" s="24" t="s">
        <v>1922</v>
      </c>
      <c r="B293" s="53" t="s">
        <v>1923</v>
      </c>
      <c r="C293" s="61" t="s">
        <v>20</v>
      </c>
      <c r="D293" s="62"/>
      <c r="E293" s="88">
        <v>4.1900000000000004</v>
      </c>
      <c r="F293" s="89">
        <f t="shared" si="8"/>
        <v>3.6872000000000003</v>
      </c>
      <c r="G293" s="33"/>
      <c r="H293" s="89">
        <f t="shared" si="9"/>
        <v>0</v>
      </c>
    </row>
    <row r="294" spans="1:8" s="49" customFormat="1" ht="35.1" customHeight="1">
      <c r="A294" s="24" t="s">
        <v>1184</v>
      </c>
      <c r="B294" s="26" t="s">
        <v>1345</v>
      </c>
      <c r="C294" s="61" t="s">
        <v>20</v>
      </c>
      <c r="D294" s="61"/>
      <c r="E294" s="88">
        <v>3.65</v>
      </c>
      <c r="F294" s="89">
        <f t="shared" si="8"/>
        <v>3.2119999999999997</v>
      </c>
      <c r="G294" s="33"/>
      <c r="H294" s="89">
        <f t="shared" si="9"/>
        <v>0</v>
      </c>
    </row>
    <row r="295" spans="1:8" s="49" customFormat="1" ht="35.1" customHeight="1">
      <c r="A295" s="24" t="s">
        <v>1924</v>
      </c>
      <c r="B295" s="52" t="s">
        <v>1925</v>
      </c>
      <c r="C295" s="61" t="s">
        <v>20</v>
      </c>
      <c r="D295" s="62"/>
      <c r="E295" s="88">
        <v>3.85</v>
      </c>
      <c r="F295" s="89">
        <f t="shared" si="8"/>
        <v>3.3879999999999999</v>
      </c>
      <c r="G295" s="33"/>
      <c r="H295" s="89">
        <f t="shared" si="9"/>
        <v>0</v>
      </c>
    </row>
    <row r="296" spans="1:8" s="49" customFormat="1" ht="35.1" customHeight="1">
      <c r="A296" s="24" t="s">
        <v>546</v>
      </c>
      <c r="B296" s="35" t="s">
        <v>689</v>
      </c>
      <c r="C296" s="61" t="s">
        <v>20</v>
      </c>
      <c r="D296" s="62"/>
      <c r="E296" s="88">
        <v>3.86</v>
      </c>
      <c r="F296" s="89">
        <f t="shared" si="8"/>
        <v>3.3967999999999998</v>
      </c>
      <c r="G296" s="33"/>
      <c r="H296" s="89">
        <f t="shared" si="9"/>
        <v>0</v>
      </c>
    </row>
    <row r="297" spans="1:8" s="49" customFormat="1" ht="35.1" customHeight="1">
      <c r="A297" s="24" t="s">
        <v>544</v>
      </c>
      <c r="B297" s="24" t="s">
        <v>1346</v>
      </c>
      <c r="C297" s="61" t="s">
        <v>496</v>
      </c>
      <c r="D297" s="61"/>
      <c r="E297" s="88">
        <v>3.77</v>
      </c>
      <c r="F297" s="89">
        <f t="shared" si="8"/>
        <v>3.3176000000000001</v>
      </c>
      <c r="G297" s="33"/>
      <c r="H297" s="89">
        <f t="shared" si="9"/>
        <v>0</v>
      </c>
    </row>
    <row r="298" spans="1:8" s="49" customFormat="1" ht="35.1" customHeight="1">
      <c r="A298" s="24" t="s">
        <v>545</v>
      </c>
      <c r="B298" s="24" t="s">
        <v>1347</v>
      </c>
      <c r="C298" s="61" t="s">
        <v>496</v>
      </c>
      <c r="D298" s="61"/>
      <c r="E298" s="88">
        <v>3.86</v>
      </c>
      <c r="F298" s="89">
        <f t="shared" si="8"/>
        <v>3.3967999999999998</v>
      </c>
      <c r="G298" s="33"/>
      <c r="H298" s="89">
        <f t="shared" si="9"/>
        <v>0</v>
      </c>
    </row>
    <row r="299" spans="1:8" s="49" customFormat="1" ht="35.1" customHeight="1">
      <c r="A299" s="27" t="s">
        <v>1495</v>
      </c>
      <c r="B299" s="37" t="s">
        <v>1496</v>
      </c>
      <c r="C299" s="63" t="s">
        <v>20</v>
      </c>
      <c r="D299" s="62"/>
      <c r="E299" s="88">
        <v>3.81</v>
      </c>
      <c r="F299" s="89">
        <f t="shared" si="8"/>
        <v>3.3528000000000002</v>
      </c>
      <c r="G299" s="33"/>
      <c r="H299" s="89">
        <f t="shared" si="9"/>
        <v>0</v>
      </c>
    </row>
    <row r="300" spans="1:8" s="49" customFormat="1" ht="35.1" customHeight="1">
      <c r="A300" s="27" t="s">
        <v>1497</v>
      </c>
      <c r="B300" s="37" t="s">
        <v>1498</v>
      </c>
      <c r="C300" s="63" t="s">
        <v>20</v>
      </c>
      <c r="D300" s="62"/>
      <c r="E300" s="88">
        <v>3.9</v>
      </c>
      <c r="F300" s="89">
        <f t="shared" si="8"/>
        <v>3.4319999999999999</v>
      </c>
      <c r="G300" s="33"/>
      <c r="H300" s="89">
        <f t="shared" si="9"/>
        <v>0</v>
      </c>
    </row>
    <row r="301" spans="1:8" s="49" customFormat="1" ht="35.1" customHeight="1">
      <c r="A301" s="24" t="s">
        <v>1926</v>
      </c>
      <c r="B301" s="28" t="s">
        <v>1927</v>
      </c>
      <c r="C301" s="61" t="s">
        <v>20</v>
      </c>
      <c r="D301" s="62"/>
      <c r="E301" s="88">
        <v>4.0599999999999996</v>
      </c>
      <c r="F301" s="89">
        <f t="shared" si="8"/>
        <v>3.5727999999999995</v>
      </c>
      <c r="G301" s="33"/>
      <c r="H301" s="89">
        <f t="shared" si="9"/>
        <v>0</v>
      </c>
    </row>
    <row r="302" spans="1:8" s="49" customFormat="1" ht="35.1" customHeight="1">
      <c r="A302" s="24" t="s">
        <v>547</v>
      </c>
      <c r="B302" s="37" t="s">
        <v>548</v>
      </c>
      <c r="C302" s="61" t="s">
        <v>20</v>
      </c>
      <c r="D302" s="62"/>
      <c r="E302" s="88">
        <v>3.86</v>
      </c>
      <c r="F302" s="89">
        <f t="shared" si="8"/>
        <v>3.3967999999999998</v>
      </c>
      <c r="G302" s="33"/>
      <c r="H302" s="89">
        <f t="shared" si="9"/>
        <v>0</v>
      </c>
    </row>
    <row r="303" spans="1:8" s="49" customFormat="1" ht="35.1" customHeight="1">
      <c r="A303" s="27" t="s">
        <v>93</v>
      </c>
      <c r="B303" s="37" t="s">
        <v>1348</v>
      </c>
      <c r="C303" s="63" t="s">
        <v>20</v>
      </c>
      <c r="D303" s="61"/>
      <c r="E303" s="88">
        <v>3.11</v>
      </c>
      <c r="F303" s="89">
        <f t="shared" si="8"/>
        <v>2.7368000000000001</v>
      </c>
      <c r="G303" s="33"/>
      <c r="H303" s="89">
        <f t="shared" si="9"/>
        <v>0</v>
      </c>
    </row>
    <row r="304" spans="1:8" s="49" customFormat="1" ht="35.1" customHeight="1">
      <c r="A304" s="27" t="s">
        <v>94</v>
      </c>
      <c r="B304" s="37" t="s">
        <v>1349</v>
      </c>
      <c r="C304" s="63" t="s">
        <v>20</v>
      </c>
      <c r="D304" s="61"/>
      <c r="E304" s="88">
        <v>3.25</v>
      </c>
      <c r="F304" s="89">
        <f t="shared" si="8"/>
        <v>2.86</v>
      </c>
      <c r="G304" s="33"/>
      <c r="H304" s="89">
        <f t="shared" si="9"/>
        <v>0</v>
      </c>
    </row>
    <row r="305" spans="1:8" s="49" customFormat="1" ht="35.1" customHeight="1">
      <c r="A305" s="27" t="s">
        <v>95</v>
      </c>
      <c r="B305" s="37" t="s">
        <v>1350</v>
      </c>
      <c r="C305" s="63" t="s">
        <v>20</v>
      </c>
      <c r="D305" s="61"/>
      <c r="E305" s="88">
        <v>3.32</v>
      </c>
      <c r="F305" s="89">
        <f t="shared" si="8"/>
        <v>2.9215999999999998</v>
      </c>
      <c r="G305" s="33"/>
      <c r="H305" s="89">
        <f t="shared" si="9"/>
        <v>0</v>
      </c>
    </row>
    <row r="306" spans="1:8" s="49" customFormat="1" ht="35.1" customHeight="1">
      <c r="A306" s="24" t="s">
        <v>1928</v>
      </c>
      <c r="B306" s="57" t="s">
        <v>1929</v>
      </c>
      <c r="C306" s="61" t="s">
        <v>17</v>
      </c>
      <c r="D306" s="62"/>
      <c r="E306" s="88">
        <v>7.25</v>
      </c>
      <c r="F306" s="89">
        <f t="shared" si="8"/>
        <v>6.38</v>
      </c>
      <c r="G306" s="33"/>
      <c r="H306" s="89">
        <f t="shared" si="9"/>
        <v>0</v>
      </c>
    </row>
    <row r="307" spans="1:8" s="49" customFormat="1" ht="35.1" customHeight="1">
      <c r="A307" s="24" t="s">
        <v>1930</v>
      </c>
      <c r="B307" s="57" t="s">
        <v>1931</v>
      </c>
      <c r="C307" s="61" t="s">
        <v>9</v>
      </c>
      <c r="D307" s="62"/>
      <c r="E307" s="88">
        <v>8.31</v>
      </c>
      <c r="F307" s="89">
        <f t="shared" si="8"/>
        <v>7.3128000000000002</v>
      </c>
      <c r="G307" s="33"/>
      <c r="H307" s="89">
        <f t="shared" si="9"/>
        <v>0</v>
      </c>
    </row>
    <row r="308" spans="1:8" s="49" customFormat="1" ht="35.1" customHeight="1">
      <c r="A308" s="27" t="s">
        <v>879</v>
      </c>
      <c r="B308" s="43" t="s">
        <v>1351</v>
      </c>
      <c r="C308" s="63" t="s">
        <v>8</v>
      </c>
      <c r="D308" s="61"/>
      <c r="E308" s="88">
        <v>3.37</v>
      </c>
      <c r="F308" s="89">
        <f t="shared" si="8"/>
        <v>2.9656000000000002</v>
      </c>
      <c r="G308" s="33"/>
      <c r="H308" s="89">
        <f t="shared" si="9"/>
        <v>0</v>
      </c>
    </row>
    <row r="309" spans="1:8" s="49" customFormat="1" ht="35.1" customHeight="1">
      <c r="A309" s="27" t="s">
        <v>880</v>
      </c>
      <c r="B309" s="27" t="s">
        <v>1352</v>
      </c>
      <c r="C309" s="63" t="s">
        <v>8</v>
      </c>
      <c r="D309" s="61"/>
      <c r="E309" s="88">
        <v>2.95</v>
      </c>
      <c r="F309" s="89">
        <f t="shared" si="8"/>
        <v>2.5960000000000001</v>
      </c>
      <c r="G309" s="33"/>
      <c r="H309" s="89">
        <f t="shared" si="9"/>
        <v>0</v>
      </c>
    </row>
    <row r="310" spans="1:8" s="49" customFormat="1" ht="35.1" customHeight="1">
      <c r="A310" s="27" t="s">
        <v>881</v>
      </c>
      <c r="B310" s="37" t="s">
        <v>1353</v>
      </c>
      <c r="C310" s="63" t="s">
        <v>8</v>
      </c>
      <c r="D310" s="61"/>
      <c r="E310" s="88">
        <v>5.05</v>
      </c>
      <c r="F310" s="89">
        <f t="shared" si="8"/>
        <v>4.444</v>
      </c>
      <c r="G310" s="33"/>
      <c r="H310" s="89">
        <f t="shared" si="9"/>
        <v>0</v>
      </c>
    </row>
    <row r="311" spans="1:8" s="49" customFormat="1" ht="35.1" customHeight="1">
      <c r="A311" s="27" t="s">
        <v>882</v>
      </c>
      <c r="B311" s="37" t="s">
        <v>1354</v>
      </c>
      <c r="C311" s="63" t="s">
        <v>8</v>
      </c>
      <c r="D311" s="61"/>
      <c r="E311" s="88">
        <v>5.05</v>
      </c>
      <c r="F311" s="89">
        <f t="shared" si="8"/>
        <v>4.444</v>
      </c>
      <c r="G311" s="33"/>
      <c r="H311" s="89">
        <f t="shared" si="9"/>
        <v>0</v>
      </c>
    </row>
    <row r="312" spans="1:8" s="49" customFormat="1" ht="35.1" customHeight="1">
      <c r="A312" s="24" t="s">
        <v>549</v>
      </c>
      <c r="B312" s="52" t="s">
        <v>1932</v>
      </c>
      <c r="C312" s="61" t="s">
        <v>12</v>
      </c>
      <c r="D312" s="62"/>
      <c r="E312" s="88">
        <v>8.15</v>
      </c>
      <c r="F312" s="89">
        <f t="shared" si="8"/>
        <v>7.1720000000000006</v>
      </c>
      <c r="G312" s="33"/>
      <c r="H312" s="89">
        <f t="shared" si="9"/>
        <v>0</v>
      </c>
    </row>
    <row r="313" spans="1:8" s="49" customFormat="1" ht="35.1" customHeight="1">
      <c r="A313" s="24" t="s">
        <v>330</v>
      </c>
      <c r="B313" s="26" t="s">
        <v>1355</v>
      </c>
      <c r="C313" s="63" t="s">
        <v>12</v>
      </c>
      <c r="D313" s="61"/>
      <c r="E313" s="88">
        <v>8.15</v>
      </c>
      <c r="F313" s="89">
        <f t="shared" si="8"/>
        <v>7.1720000000000006</v>
      </c>
      <c r="G313" s="33"/>
      <c r="H313" s="89">
        <f t="shared" si="9"/>
        <v>0</v>
      </c>
    </row>
    <row r="314" spans="1:8" s="49" customFormat="1" ht="35.1" customHeight="1">
      <c r="A314" s="27" t="s">
        <v>690</v>
      </c>
      <c r="B314" s="27" t="s">
        <v>1185</v>
      </c>
      <c r="C314" s="63" t="s">
        <v>19</v>
      </c>
      <c r="D314" s="61"/>
      <c r="E314" s="88">
        <v>7.85</v>
      </c>
      <c r="F314" s="89">
        <f t="shared" si="8"/>
        <v>6.9079999999999995</v>
      </c>
      <c r="G314" s="33"/>
      <c r="H314" s="89">
        <f t="shared" si="9"/>
        <v>0</v>
      </c>
    </row>
    <row r="315" spans="1:8" s="49" customFormat="1" ht="35.1" customHeight="1">
      <c r="A315" s="27" t="s">
        <v>883</v>
      </c>
      <c r="B315" s="37" t="s">
        <v>1500</v>
      </c>
      <c r="C315" s="63" t="s">
        <v>19</v>
      </c>
      <c r="D315" s="61"/>
      <c r="E315" s="88">
        <v>16.46</v>
      </c>
      <c r="F315" s="89">
        <f t="shared" si="8"/>
        <v>14.484800000000002</v>
      </c>
      <c r="G315" s="33"/>
      <c r="H315" s="89">
        <f t="shared" si="9"/>
        <v>0</v>
      </c>
    </row>
    <row r="316" spans="1:8" s="49" customFormat="1" ht="35.1" customHeight="1">
      <c r="A316" s="27" t="s">
        <v>1499</v>
      </c>
      <c r="B316" s="37" t="s">
        <v>1500</v>
      </c>
      <c r="C316" s="63" t="s">
        <v>19</v>
      </c>
      <c r="D316" s="62"/>
      <c r="E316" s="88">
        <v>16.46</v>
      </c>
      <c r="F316" s="89">
        <f t="shared" si="8"/>
        <v>14.484800000000002</v>
      </c>
      <c r="G316" s="33"/>
      <c r="H316" s="89">
        <f t="shared" si="9"/>
        <v>0</v>
      </c>
    </row>
    <row r="317" spans="1:8" s="49" customFormat="1" ht="35.1" customHeight="1">
      <c r="A317" s="27" t="s">
        <v>1933</v>
      </c>
      <c r="B317" s="28" t="s">
        <v>1934</v>
      </c>
      <c r="C317" s="61" t="s">
        <v>12</v>
      </c>
      <c r="D317" s="62"/>
      <c r="E317" s="88">
        <v>10.29</v>
      </c>
      <c r="F317" s="89">
        <f t="shared" si="8"/>
        <v>9.0551999999999992</v>
      </c>
      <c r="G317" s="33"/>
      <c r="H317" s="89">
        <f t="shared" si="9"/>
        <v>0</v>
      </c>
    </row>
    <row r="318" spans="1:8" s="49" customFormat="1" ht="35.1" customHeight="1">
      <c r="A318" s="24" t="s">
        <v>1186</v>
      </c>
      <c r="B318" s="26" t="s">
        <v>1356</v>
      </c>
      <c r="C318" s="63" t="s">
        <v>12</v>
      </c>
      <c r="D318" s="61"/>
      <c r="E318" s="88">
        <v>11.15</v>
      </c>
      <c r="F318" s="89">
        <f t="shared" si="8"/>
        <v>9.8120000000000012</v>
      </c>
      <c r="G318" s="33"/>
      <c r="H318" s="89">
        <f t="shared" si="9"/>
        <v>0</v>
      </c>
    </row>
    <row r="319" spans="1:8" s="49" customFormat="1" ht="35.1" customHeight="1">
      <c r="A319" s="27" t="s">
        <v>1935</v>
      </c>
      <c r="B319" s="52" t="s">
        <v>1936</v>
      </c>
      <c r="C319" s="61" t="s">
        <v>12</v>
      </c>
      <c r="D319" s="62"/>
      <c r="E319" s="88">
        <v>10.29</v>
      </c>
      <c r="F319" s="89">
        <f t="shared" si="8"/>
        <v>9.0551999999999992</v>
      </c>
      <c r="G319" s="33"/>
      <c r="H319" s="89">
        <f t="shared" si="9"/>
        <v>0</v>
      </c>
    </row>
    <row r="320" spans="1:8" s="49" customFormat="1" ht="35.1" customHeight="1">
      <c r="A320" s="27" t="s">
        <v>884</v>
      </c>
      <c r="B320" s="35" t="s">
        <v>885</v>
      </c>
      <c r="C320" s="63" t="s">
        <v>19</v>
      </c>
      <c r="D320" s="61"/>
      <c r="E320" s="88">
        <v>11.58</v>
      </c>
      <c r="F320" s="89">
        <f t="shared" si="8"/>
        <v>10.1904</v>
      </c>
      <c r="G320" s="33"/>
      <c r="H320" s="89">
        <f t="shared" si="9"/>
        <v>0</v>
      </c>
    </row>
    <row r="321" spans="1:8" s="49" customFormat="1" ht="35.1" customHeight="1">
      <c r="A321" s="27" t="s">
        <v>886</v>
      </c>
      <c r="B321" s="35" t="s">
        <v>887</v>
      </c>
      <c r="C321" s="63" t="s">
        <v>19</v>
      </c>
      <c r="D321" s="61"/>
      <c r="E321" s="88">
        <v>12.82</v>
      </c>
      <c r="F321" s="89">
        <f t="shared" si="8"/>
        <v>11.281600000000001</v>
      </c>
      <c r="G321" s="33"/>
      <c r="H321" s="89">
        <f t="shared" si="9"/>
        <v>0</v>
      </c>
    </row>
    <row r="322" spans="1:8" s="49" customFormat="1" ht="35.1" customHeight="1">
      <c r="A322" s="27" t="s">
        <v>691</v>
      </c>
      <c r="B322" s="37" t="s">
        <v>1501</v>
      </c>
      <c r="C322" s="63" t="s">
        <v>35</v>
      </c>
      <c r="D322" s="62"/>
      <c r="E322" s="88">
        <v>16.89</v>
      </c>
      <c r="F322" s="89">
        <f t="shared" si="8"/>
        <v>14.863200000000001</v>
      </c>
      <c r="G322" s="33"/>
      <c r="H322" s="89">
        <f t="shared" si="9"/>
        <v>0</v>
      </c>
    </row>
    <row r="323" spans="1:8" s="49" customFormat="1" ht="35.1" customHeight="1">
      <c r="A323" s="24" t="s">
        <v>550</v>
      </c>
      <c r="B323" s="52" t="s">
        <v>1937</v>
      </c>
      <c r="C323" s="63" t="s">
        <v>12</v>
      </c>
      <c r="D323" s="62"/>
      <c r="E323" s="88">
        <v>15.45</v>
      </c>
      <c r="F323" s="89">
        <f t="shared" si="8"/>
        <v>13.596</v>
      </c>
      <c r="G323" s="33"/>
      <c r="H323" s="89">
        <f t="shared" si="9"/>
        <v>0</v>
      </c>
    </row>
    <row r="324" spans="1:8" s="49" customFormat="1" ht="35.1" customHeight="1">
      <c r="A324" s="27" t="s">
        <v>1502</v>
      </c>
      <c r="B324" s="37" t="s">
        <v>1503</v>
      </c>
      <c r="C324" s="63" t="s">
        <v>35</v>
      </c>
      <c r="D324" s="62"/>
      <c r="E324" s="88">
        <v>17.32</v>
      </c>
      <c r="F324" s="89">
        <f t="shared" si="8"/>
        <v>15.2416</v>
      </c>
      <c r="G324" s="33"/>
      <c r="H324" s="89">
        <f t="shared" si="9"/>
        <v>0</v>
      </c>
    </row>
    <row r="325" spans="1:8" s="49" customFormat="1" ht="35.1" customHeight="1">
      <c r="A325" s="24" t="s">
        <v>1938</v>
      </c>
      <c r="B325" s="28" t="s">
        <v>1939</v>
      </c>
      <c r="C325" s="63" t="s">
        <v>12</v>
      </c>
      <c r="D325" s="62"/>
      <c r="E325" s="88">
        <v>15.45</v>
      </c>
      <c r="F325" s="89">
        <f t="shared" si="8"/>
        <v>13.596</v>
      </c>
      <c r="G325" s="33"/>
      <c r="H325" s="89">
        <f t="shared" si="9"/>
        <v>0</v>
      </c>
    </row>
    <row r="326" spans="1:8" s="49" customFormat="1" ht="35.1" customHeight="1">
      <c r="A326" s="24" t="s">
        <v>1187</v>
      </c>
      <c r="B326" s="27" t="s">
        <v>1357</v>
      </c>
      <c r="C326" s="61" t="s">
        <v>12</v>
      </c>
      <c r="D326" s="61"/>
      <c r="E326" s="88">
        <v>16.07</v>
      </c>
      <c r="F326" s="89">
        <f t="shared" si="8"/>
        <v>14.1416</v>
      </c>
      <c r="G326" s="33"/>
      <c r="H326" s="89">
        <f t="shared" si="9"/>
        <v>0</v>
      </c>
    </row>
    <row r="327" spans="1:8" s="49" customFormat="1" ht="35.1" customHeight="1">
      <c r="A327" s="24" t="s">
        <v>331</v>
      </c>
      <c r="B327" s="24" t="s">
        <v>1358</v>
      </c>
      <c r="C327" s="63" t="s">
        <v>44</v>
      </c>
      <c r="D327" s="61"/>
      <c r="E327" s="88">
        <v>27.86</v>
      </c>
      <c r="F327" s="89">
        <f t="shared" si="8"/>
        <v>24.5168</v>
      </c>
      <c r="G327" s="33"/>
      <c r="H327" s="89">
        <f t="shared" si="9"/>
        <v>0</v>
      </c>
    </row>
    <row r="328" spans="1:8" s="49" customFormat="1" ht="35.1" customHeight="1">
      <c r="A328" s="27" t="s">
        <v>1504</v>
      </c>
      <c r="B328" s="35" t="s">
        <v>1505</v>
      </c>
      <c r="C328" s="63" t="s">
        <v>193</v>
      </c>
      <c r="D328" s="62"/>
      <c r="E328" s="88">
        <v>38.11</v>
      </c>
      <c r="F328" s="89">
        <f t="shared" si="8"/>
        <v>33.536799999999999</v>
      </c>
      <c r="G328" s="33"/>
      <c r="H328" s="89">
        <f t="shared" si="9"/>
        <v>0</v>
      </c>
    </row>
    <row r="329" spans="1:8" s="49" customFormat="1" ht="35.1" customHeight="1">
      <c r="A329" s="27" t="s">
        <v>1506</v>
      </c>
      <c r="B329" s="37" t="s">
        <v>1507</v>
      </c>
      <c r="C329" s="63" t="s">
        <v>8</v>
      </c>
      <c r="D329" s="62"/>
      <c r="E329" s="88">
        <v>3.25</v>
      </c>
      <c r="F329" s="89">
        <f t="shared" si="8"/>
        <v>2.86</v>
      </c>
      <c r="G329" s="33"/>
      <c r="H329" s="89">
        <f t="shared" si="9"/>
        <v>0</v>
      </c>
    </row>
    <row r="330" spans="1:8" s="49" customFormat="1" ht="35.1" customHeight="1">
      <c r="A330" s="27" t="s">
        <v>1940</v>
      </c>
      <c r="B330" s="28" t="s">
        <v>1941</v>
      </c>
      <c r="C330" s="61" t="s">
        <v>8</v>
      </c>
      <c r="D330" s="62"/>
      <c r="E330" s="88">
        <v>4.07</v>
      </c>
      <c r="F330" s="89">
        <f t="shared" si="8"/>
        <v>3.5816000000000003</v>
      </c>
      <c r="G330" s="33"/>
      <c r="H330" s="89">
        <f t="shared" si="9"/>
        <v>0</v>
      </c>
    </row>
    <row r="331" spans="1:8" s="49" customFormat="1" ht="35.1" customHeight="1">
      <c r="A331" s="27" t="s">
        <v>1942</v>
      </c>
      <c r="B331" s="28" t="s">
        <v>1943</v>
      </c>
      <c r="C331" s="61" t="s">
        <v>8</v>
      </c>
      <c r="D331" s="62"/>
      <c r="E331" s="88">
        <v>7.5</v>
      </c>
      <c r="F331" s="89">
        <f t="shared" ref="F331:F394" si="10">E331*0.88</f>
        <v>6.6</v>
      </c>
      <c r="G331" s="33"/>
      <c r="H331" s="89">
        <f t="shared" ref="H331:H394" si="11">E331*G331</f>
        <v>0</v>
      </c>
    </row>
    <row r="332" spans="1:8" s="49" customFormat="1" ht="35.1" customHeight="1">
      <c r="A332" s="27" t="s">
        <v>692</v>
      </c>
      <c r="B332" s="27" t="s">
        <v>693</v>
      </c>
      <c r="C332" s="63" t="s">
        <v>8</v>
      </c>
      <c r="D332" s="61"/>
      <c r="E332" s="88">
        <v>8.27</v>
      </c>
      <c r="F332" s="89">
        <f t="shared" si="10"/>
        <v>7.2775999999999996</v>
      </c>
      <c r="G332" s="33"/>
      <c r="H332" s="89">
        <f t="shared" si="11"/>
        <v>0</v>
      </c>
    </row>
    <row r="333" spans="1:8" s="49" customFormat="1" ht="35.1" customHeight="1">
      <c r="A333" s="27" t="s">
        <v>1508</v>
      </c>
      <c r="B333" s="27" t="s">
        <v>1509</v>
      </c>
      <c r="C333" s="63" t="s">
        <v>8</v>
      </c>
      <c r="D333" s="62"/>
      <c r="E333" s="88">
        <v>8.66</v>
      </c>
      <c r="F333" s="89">
        <f t="shared" si="10"/>
        <v>7.6208</v>
      </c>
      <c r="G333" s="33"/>
      <c r="H333" s="89">
        <f t="shared" si="11"/>
        <v>0</v>
      </c>
    </row>
    <row r="334" spans="1:8" s="49" customFormat="1" ht="35.1" customHeight="1">
      <c r="A334" s="27" t="s">
        <v>378</v>
      </c>
      <c r="B334" s="27" t="s">
        <v>379</v>
      </c>
      <c r="C334" s="63" t="s">
        <v>8</v>
      </c>
      <c r="D334" s="62"/>
      <c r="E334" s="88">
        <v>8.27</v>
      </c>
      <c r="F334" s="89">
        <f t="shared" si="10"/>
        <v>7.2775999999999996</v>
      </c>
      <c r="G334" s="33"/>
      <c r="H334" s="89">
        <f t="shared" si="11"/>
        <v>0</v>
      </c>
    </row>
    <row r="335" spans="1:8" s="49" customFormat="1" ht="35.1" customHeight="1">
      <c r="A335" s="27" t="s">
        <v>551</v>
      </c>
      <c r="B335" s="37" t="s">
        <v>552</v>
      </c>
      <c r="C335" s="61" t="s">
        <v>12</v>
      </c>
      <c r="D335" s="62"/>
      <c r="E335" s="88">
        <v>10.35</v>
      </c>
      <c r="F335" s="89">
        <f t="shared" si="10"/>
        <v>9.1080000000000005</v>
      </c>
      <c r="G335" s="33"/>
      <c r="H335" s="89">
        <f t="shared" si="11"/>
        <v>0</v>
      </c>
    </row>
    <row r="336" spans="1:8" s="49" customFormat="1" ht="35.1" customHeight="1">
      <c r="A336" s="27" t="s">
        <v>553</v>
      </c>
      <c r="B336" s="37" t="s">
        <v>554</v>
      </c>
      <c r="C336" s="61" t="s">
        <v>12</v>
      </c>
      <c r="D336" s="62"/>
      <c r="E336" s="88">
        <v>15.52</v>
      </c>
      <c r="F336" s="89">
        <f t="shared" si="10"/>
        <v>13.6576</v>
      </c>
      <c r="G336" s="33"/>
      <c r="H336" s="89">
        <f t="shared" si="11"/>
        <v>0</v>
      </c>
    </row>
    <row r="337" spans="1:8" s="49" customFormat="1" ht="35.1" customHeight="1">
      <c r="A337" s="27" t="s">
        <v>555</v>
      </c>
      <c r="B337" s="37" t="s">
        <v>556</v>
      </c>
      <c r="C337" s="61" t="s">
        <v>12</v>
      </c>
      <c r="D337" s="62"/>
      <c r="E337" s="88">
        <v>10.35</v>
      </c>
      <c r="F337" s="89">
        <f t="shared" si="10"/>
        <v>9.1080000000000005</v>
      </c>
      <c r="G337" s="33"/>
      <c r="H337" s="89">
        <f t="shared" si="11"/>
        <v>0</v>
      </c>
    </row>
    <row r="338" spans="1:8" s="49" customFormat="1" ht="35.1" customHeight="1">
      <c r="A338" s="27" t="s">
        <v>557</v>
      </c>
      <c r="B338" s="37" t="s">
        <v>558</v>
      </c>
      <c r="C338" s="61" t="s">
        <v>12</v>
      </c>
      <c r="D338" s="62"/>
      <c r="E338" s="88">
        <v>15.52</v>
      </c>
      <c r="F338" s="89">
        <f t="shared" si="10"/>
        <v>13.6576</v>
      </c>
      <c r="G338" s="33"/>
      <c r="H338" s="89">
        <f t="shared" si="11"/>
        <v>0</v>
      </c>
    </row>
    <row r="339" spans="1:8" s="49" customFormat="1" ht="35.1" customHeight="1">
      <c r="A339" s="27" t="s">
        <v>559</v>
      </c>
      <c r="B339" s="37" t="s">
        <v>560</v>
      </c>
      <c r="C339" s="61" t="s">
        <v>12</v>
      </c>
      <c r="D339" s="62"/>
      <c r="E339" s="88">
        <v>10.35</v>
      </c>
      <c r="F339" s="89">
        <f t="shared" si="10"/>
        <v>9.1080000000000005</v>
      </c>
      <c r="G339" s="33"/>
      <c r="H339" s="89">
        <f t="shared" si="11"/>
        <v>0</v>
      </c>
    </row>
    <row r="340" spans="1:8" s="49" customFormat="1" ht="35.1" customHeight="1">
      <c r="A340" s="27" t="s">
        <v>561</v>
      </c>
      <c r="B340" s="37" t="s">
        <v>562</v>
      </c>
      <c r="C340" s="61" t="s">
        <v>12</v>
      </c>
      <c r="D340" s="62"/>
      <c r="E340" s="88">
        <v>15.52</v>
      </c>
      <c r="F340" s="89">
        <f t="shared" si="10"/>
        <v>13.6576</v>
      </c>
      <c r="G340" s="33"/>
      <c r="H340" s="89">
        <f t="shared" si="11"/>
        <v>0</v>
      </c>
    </row>
    <row r="341" spans="1:8" s="49" customFormat="1" ht="35.1" customHeight="1">
      <c r="A341" s="27" t="s">
        <v>1816</v>
      </c>
      <c r="B341" s="27" t="s">
        <v>1820</v>
      </c>
      <c r="C341" s="61" t="s">
        <v>16</v>
      </c>
      <c r="D341" s="62"/>
      <c r="E341" s="88">
        <v>5.26</v>
      </c>
      <c r="F341" s="89">
        <f t="shared" si="10"/>
        <v>4.6288</v>
      </c>
      <c r="G341" s="33"/>
      <c r="H341" s="89">
        <f t="shared" si="11"/>
        <v>0</v>
      </c>
    </row>
    <row r="342" spans="1:8" s="49" customFormat="1" ht="35.1" customHeight="1">
      <c r="A342" s="27" t="s">
        <v>888</v>
      </c>
      <c r="B342" s="35" t="s">
        <v>889</v>
      </c>
      <c r="C342" s="63" t="s">
        <v>890</v>
      </c>
      <c r="D342" s="61"/>
      <c r="E342" s="88">
        <v>0.75</v>
      </c>
      <c r="F342" s="89">
        <f t="shared" si="10"/>
        <v>0.66</v>
      </c>
      <c r="G342" s="33"/>
      <c r="H342" s="89">
        <f t="shared" si="11"/>
        <v>0</v>
      </c>
    </row>
    <row r="343" spans="1:8" s="49" customFormat="1" ht="35.1" customHeight="1">
      <c r="A343" s="27" t="s">
        <v>891</v>
      </c>
      <c r="B343" s="35" t="s">
        <v>892</v>
      </c>
      <c r="C343" s="63" t="s">
        <v>25</v>
      </c>
      <c r="D343" s="61"/>
      <c r="E343" s="88">
        <v>0.75</v>
      </c>
      <c r="F343" s="89">
        <f t="shared" si="10"/>
        <v>0.66</v>
      </c>
      <c r="G343" s="33"/>
      <c r="H343" s="89">
        <f t="shared" si="11"/>
        <v>0</v>
      </c>
    </row>
    <row r="344" spans="1:8" s="49" customFormat="1" ht="35.1" customHeight="1">
      <c r="A344" s="27" t="s">
        <v>893</v>
      </c>
      <c r="B344" s="35" t="s">
        <v>894</v>
      </c>
      <c r="C344" s="63" t="s">
        <v>8</v>
      </c>
      <c r="D344" s="61"/>
      <c r="E344" s="88">
        <v>2.4</v>
      </c>
      <c r="F344" s="89">
        <f t="shared" si="10"/>
        <v>2.1120000000000001</v>
      </c>
      <c r="G344" s="33"/>
      <c r="H344" s="89">
        <f t="shared" si="11"/>
        <v>0</v>
      </c>
    </row>
    <row r="345" spans="1:8" s="49" customFormat="1" ht="35.1" customHeight="1">
      <c r="A345" s="24" t="s">
        <v>1188</v>
      </c>
      <c r="B345" s="27" t="s">
        <v>1359</v>
      </c>
      <c r="C345" s="61" t="s">
        <v>8</v>
      </c>
      <c r="D345" s="61"/>
      <c r="E345" s="88">
        <v>2.79</v>
      </c>
      <c r="F345" s="89">
        <f t="shared" si="10"/>
        <v>2.4552</v>
      </c>
      <c r="G345" s="33"/>
      <c r="H345" s="89">
        <f t="shared" si="11"/>
        <v>0</v>
      </c>
    </row>
    <row r="346" spans="1:8" s="49" customFormat="1" ht="35.1" customHeight="1">
      <c r="A346" s="24" t="s">
        <v>1189</v>
      </c>
      <c r="B346" s="24" t="s">
        <v>1360</v>
      </c>
      <c r="C346" s="63" t="s">
        <v>8</v>
      </c>
      <c r="D346" s="61"/>
      <c r="E346" s="88">
        <v>1.82</v>
      </c>
      <c r="F346" s="89">
        <f t="shared" si="10"/>
        <v>1.6016000000000001</v>
      </c>
      <c r="G346" s="33"/>
      <c r="H346" s="89">
        <f t="shared" si="11"/>
        <v>0</v>
      </c>
    </row>
    <row r="347" spans="1:8" s="49" customFormat="1" ht="35.1" customHeight="1">
      <c r="A347" s="27" t="s">
        <v>895</v>
      </c>
      <c r="B347" s="35" t="s">
        <v>896</v>
      </c>
      <c r="C347" s="63" t="s">
        <v>7</v>
      </c>
      <c r="D347" s="61"/>
      <c r="E347" s="88">
        <v>14.5</v>
      </c>
      <c r="F347" s="89">
        <f t="shared" si="10"/>
        <v>12.76</v>
      </c>
      <c r="G347" s="33"/>
      <c r="H347" s="89">
        <f t="shared" si="11"/>
        <v>0</v>
      </c>
    </row>
    <row r="348" spans="1:8" s="49" customFormat="1" ht="35.1" customHeight="1">
      <c r="A348" s="27" t="s">
        <v>897</v>
      </c>
      <c r="B348" s="35" t="s">
        <v>898</v>
      </c>
      <c r="C348" s="63" t="s">
        <v>8</v>
      </c>
      <c r="D348" s="61"/>
      <c r="E348" s="88">
        <v>1.6</v>
      </c>
      <c r="F348" s="89">
        <f t="shared" si="10"/>
        <v>1.4080000000000001</v>
      </c>
      <c r="G348" s="33"/>
      <c r="H348" s="89">
        <f t="shared" si="11"/>
        <v>0</v>
      </c>
    </row>
    <row r="349" spans="1:8" s="49" customFormat="1" ht="35.1" customHeight="1">
      <c r="A349" s="27" t="s">
        <v>899</v>
      </c>
      <c r="B349" s="27" t="s">
        <v>900</v>
      </c>
      <c r="C349" s="63" t="s">
        <v>19</v>
      </c>
      <c r="D349" s="61"/>
      <c r="E349" s="88">
        <v>10.35</v>
      </c>
      <c r="F349" s="89">
        <f t="shared" si="10"/>
        <v>9.1080000000000005</v>
      </c>
      <c r="G349" s="33"/>
      <c r="H349" s="89">
        <f t="shared" si="11"/>
        <v>0</v>
      </c>
    </row>
    <row r="350" spans="1:8" s="49" customFormat="1" ht="35.1" customHeight="1">
      <c r="A350" s="27" t="s">
        <v>901</v>
      </c>
      <c r="B350" s="35" t="s">
        <v>902</v>
      </c>
      <c r="C350" s="63" t="s">
        <v>12</v>
      </c>
      <c r="D350" s="61"/>
      <c r="E350" s="88">
        <v>10.75</v>
      </c>
      <c r="F350" s="89">
        <f t="shared" si="10"/>
        <v>9.4600000000000009</v>
      </c>
      <c r="G350" s="33"/>
      <c r="H350" s="89">
        <f t="shared" si="11"/>
        <v>0</v>
      </c>
    </row>
    <row r="351" spans="1:8" s="49" customFormat="1" ht="35.1" customHeight="1">
      <c r="A351" s="27" t="s">
        <v>903</v>
      </c>
      <c r="B351" s="35" t="s">
        <v>904</v>
      </c>
      <c r="C351" s="63" t="s">
        <v>19</v>
      </c>
      <c r="D351" s="61"/>
      <c r="E351" s="88">
        <v>11.58</v>
      </c>
      <c r="F351" s="89">
        <f t="shared" si="10"/>
        <v>10.1904</v>
      </c>
      <c r="G351" s="33"/>
      <c r="H351" s="89">
        <f t="shared" si="11"/>
        <v>0</v>
      </c>
    </row>
    <row r="352" spans="1:8" s="49" customFormat="1" ht="35.1" customHeight="1">
      <c r="A352" s="27" t="s">
        <v>905</v>
      </c>
      <c r="B352" s="35" t="s">
        <v>906</v>
      </c>
      <c r="C352" s="63" t="s">
        <v>12</v>
      </c>
      <c r="D352" s="61"/>
      <c r="E352" s="88">
        <v>7.03</v>
      </c>
      <c r="F352" s="89">
        <f t="shared" si="10"/>
        <v>6.1863999999999999</v>
      </c>
      <c r="G352" s="33"/>
      <c r="H352" s="89">
        <f t="shared" si="11"/>
        <v>0</v>
      </c>
    </row>
    <row r="353" spans="1:8" s="49" customFormat="1" ht="35.1" customHeight="1">
      <c r="A353" s="27" t="s">
        <v>1510</v>
      </c>
      <c r="B353" s="35" t="s">
        <v>1511</v>
      </c>
      <c r="C353" s="63" t="s">
        <v>12</v>
      </c>
      <c r="D353" s="62"/>
      <c r="E353" s="88">
        <v>10.83</v>
      </c>
      <c r="F353" s="89">
        <f t="shared" si="10"/>
        <v>9.5304000000000002</v>
      </c>
      <c r="G353" s="33"/>
      <c r="H353" s="89">
        <f t="shared" si="11"/>
        <v>0</v>
      </c>
    </row>
    <row r="354" spans="1:8" s="49" customFormat="1" ht="35.1" customHeight="1">
      <c r="A354" s="27" t="s">
        <v>907</v>
      </c>
      <c r="B354" s="35" t="s">
        <v>908</v>
      </c>
      <c r="C354" s="63" t="s">
        <v>12</v>
      </c>
      <c r="D354" s="61"/>
      <c r="E354" s="88">
        <v>10.35</v>
      </c>
      <c r="F354" s="89">
        <f t="shared" si="10"/>
        <v>9.1080000000000005</v>
      </c>
      <c r="G354" s="33"/>
      <c r="H354" s="89">
        <f t="shared" si="11"/>
        <v>0</v>
      </c>
    </row>
    <row r="355" spans="1:8" s="49" customFormat="1" ht="35.1" customHeight="1">
      <c r="A355" s="27" t="s">
        <v>96</v>
      </c>
      <c r="B355" s="35" t="s">
        <v>1361</v>
      </c>
      <c r="C355" s="63" t="s">
        <v>4</v>
      </c>
      <c r="D355" s="62"/>
      <c r="E355" s="88">
        <v>1.18</v>
      </c>
      <c r="F355" s="89">
        <f t="shared" si="10"/>
        <v>1.0384</v>
      </c>
      <c r="G355" s="33"/>
      <c r="H355" s="89">
        <f t="shared" si="11"/>
        <v>0</v>
      </c>
    </row>
    <row r="356" spans="1:8" s="49" customFormat="1" ht="35.1" customHeight="1">
      <c r="A356" s="27" t="s">
        <v>563</v>
      </c>
      <c r="B356" s="34" t="s">
        <v>564</v>
      </c>
      <c r="C356" s="61" t="s">
        <v>8</v>
      </c>
      <c r="D356" s="62"/>
      <c r="E356" s="88">
        <v>5.55</v>
      </c>
      <c r="F356" s="89">
        <f t="shared" si="10"/>
        <v>4.8839999999999995</v>
      </c>
      <c r="G356" s="33"/>
      <c r="H356" s="89">
        <f t="shared" si="11"/>
        <v>0</v>
      </c>
    </row>
    <row r="357" spans="1:8" s="49" customFormat="1" ht="35.1" customHeight="1">
      <c r="A357" s="27" t="s">
        <v>115</v>
      </c>
      <c r="B357" s="35" t="s">
        <v>161</v>
      </c>
      <c r="C357" s="63" t="s">
        <v>13</v>
      </c>
      <c r="D357" s="61"/>
      <c r="E357" s="88">
        <v>4.5199999999999996</v>
      </c>
      <c r="F357" s="89">
        <f t="shared" si="10"/>
        <v>3.9775999999999998</v>
      </c>
      <c r="G357" s="33"/>
      <c r="H357" s="89">
        <f t="shared" si="11"/>
        <v>0</v>
      </c>
    </row>
    <row r="358" spans="1:8" s="49" customFormat="1" ht="35.1" customHeight="1">
      <c r="A358" s="27" t="s">
        <v>1190</v>
      </c>
      <c r="B358" s="24" t="s">
        <v>1362</v>
      </c>
      <c r="C358" s="61" t="s">
        <v>8</v>
      </c>
      <c r="D358" s="61"/>
      <c r="E358" s="88">
        <v>5.36</v>
      </c>
      <c r="F358" s="89">
        <f t="shared" si="10"/>
        <v>4.7168000000000001</v>
      </c>
      <c r="G358" s="33"/>
      <c r="H358" s="89">
        <f t="shared" si="11"/>
        <v>0</v>
      </c>
    </row>
    <row r="359" spans="1:8" s="49" customFormat="1" ht="35.1" customHeight="1">
      <c r="A359" s="27" t="s">
        <v>909</v>
      </c>
      <c r="B359" s="35" t="s">
        <v>910</v>
      </c>
      <c r="C359" s="63" t="s">
        <v>8</v>
      </c>
      <c r="D359" s="61"/>
      <c r="E359" s="88">
        <v>6</v>
      </c>
      <c r="F359" s="89">
        <f t="shared" si="10"/>
        <v>5.28</v>
      </c>
      <c r="G359" s="33"/>
      <c r="H359" s="89">
        <f t="shared" si="11"/>
        <v>0</v>
      </c>
    </row>
    <row r="360" spans="1:8" s="49" customFormat="1" ht="35.1" customHeight="1">
      <c r="A360" s="27" t="s">
        <v>1191</v>
      </c>
      <c r="B360" s="24" t="s">
        <v>1192</v>
      </c>
      <c r="C360" s="61" t="s">
        <v>8</v>
      </c>
      <c r="D360" s="61"/>
      <c r="E360" s="88">
        <v>6.86</v>
      </c>
      <c r="F360" s="89">
        <f t="shared" si="10"/>
        <v>6.0368000000000004</v>
      </c>
      <c r="G360" s="33"/>
      <c r="H360" s="89">
        <f t="shared" si="11"/>
        <v>0</v>
      </c>
    </row>
    <row r="361" spans="1:8" s="49" customFormat="1" ht="35.1" customHeight="1">
      <c r="A361" s="27" t="s">
        <v>380</v>
      </c>
      <c r="B361" s="35" t="s">
        <v>381</v>
      </c>
      <c r="C361" s="63" t="s">
        <v>19</v>
      </c>
      <c r="D361" s="62"/>
      <c r="E361" s="88">
        <v>4.29</v>
      </c>
      <c r="F361" s="89">
        <f t="shared" si="10"/>
        <v>3.7751999999999999</v>
      </c>
      <c r="G361" s="33"/>
      <c r="H361" s="89">
        <f t="shared" si="11"/>
        <v>0</v>
      </c>
    </row>
    <row r="362" spans="1:8" s="49" customFormat="1" ht="35.1" customHeight="1">
      <c r="A362" s="27" t="s">
        <v>1512</v>
      </c>
      <c r="B362" s="35" t="s">
        <v>1513</v>
      </c>
      <c r="C362" s="63" t="s">
        <v>13</v>
      </c>
      <c r="D362" s="62"/>
      <c r="E362" s="88">
        <v>2.48</v>
      </c>
      <c r="F362" s="89">
        <f t="shared" si="10"/>
        <v>2.1823999999999999</v>
      </c>
      <c r="G362" s="33"/>
      <c r="H362" s="89">
        <f t="shared" si="11"/>
        <v>0</v>
      </c>
    </row>
    <row r="363" spans="1:8" s="49" customFormat="1" ht="35.1" customHeight="1">
      <c r="A363" s="27" t="s">
        <v>1944</v>
      </c>
      <c r="B363" s="52" t="s">
        <v>1945</v>
      </c>
      <c r="C363" s="61" t="s">
        <v>1136</v>
      </c>
      <c r="D363" s="62"/>
      <c r="E363" s="88">
        <v>4.07</v>
      </c>
      <c r="F363" s="89">
        <f t="shared" si="10"/>
        <v>3.5816000000000003</v>
      </c>
      <c r="G363" s="33"/>
      <c r="H363" s="89">
        <f t="shared" si="11"/>
        <v>0</v>
      </c>
    </row>
    <row r="364" spans="1:8" s="49" customFormat="1" ht="35.1" customHeight="1">
      <c r="A364" s="27" t="s">
        <v>1514</v>
      </c>
      <c r="B364" s="35" t="s">
        <v>1515</v>
      </c>
      <c r="C364" s="63" t="s">
        <v>13</v>
      </c>
      <c r="D364" s="62"/>
      <c r="E364" s="88">
        <v>2.48</v>
      </c>
      <c r="F364" s="89">
        <f t="shared" si="10"/>
        <v>2.1823999999999999</v>
      </c>
      <c r="G364" s="33"/>
      <c r="H364" s="89">
        <f t="shared" si="11"/>
        <v>0</v>
      </c>
    </row>
    <row r="365" spans="1:8" s="49" customFormat="1" ht="35.1" customHeight="1">
      <c r="A365" s="27" t="s">
        <v>1193</v>
      </c>
      <c r="B365" s="24" t="s">
        <v>1817</v>
      </c>
      <c r="C365" s="61" t="s">
        <v>13</v>
      </c>
      <c r="D365" s="61"/>
      <c r="E365" s="88">
        <v>3.31</v>
      </c>
      <c r="F365" s="89">
        <f t="shared" si="10"/>
        <v>2.9128000000000003</v>
      </c>
      <c r="G365" s="33"/>
      <c r="H365" s="89">
        <f t="shared" si="11"/>
        <v>0</v>
      </c>
    </row>
    <row r="366" spans="1:8" s="49" customFormat="1" ht="35.1" customHeight="1">
      <c r="A366" s="27" t="s">
        <v>694</v>
      </c>
      <c r="B366" s="27" t="s">
        <v>695</v>
      </c>
      <c r="C366" s="63" t="s">
        <v>8</v>
      </c>
      <c r="D366" s="61"/>
      <c r="E366" s="88">
        <v>7.71</v>
      </c>
      <c r="F366" s="89">
        <f t="shared" si="10"/>
        <v>6.7847999999999997</v>
      </c>
      <c r="G366" s="33"/>
      <c r="H366" s="89">
        <f t="shared" si="11"/>
        <v>0</v>
      </c>
    </row>
    <row r="367" spans="1:8" s="49" customFormat="1" ht="35.1" customHeight="1">
      <c r="A367" s="27" t="s">
        <v>1194</v>
      </c>
      <c r="B367" s="24" t="s">
        <v>1195</v>
      </c>
      <c r="C367" s="61" t="s">
        <v>13</v>
      </c>
      <c r="D367" s="61"/>
      <c r="E367" s="88">
        <v>8.15</v>
      </c>
      <c r="F367" s="89">
        <f t="shared" si="10"/>
        <v>7.1720000000000006</v>
      </c>
      <c r="G367" s="33"/>
      <c r="H367" s="89">
        <f t="shared" si="11"/>
        <v>0</v>
      </c>
    </row>
    <row r="368" spans="1:8" s="49" customFormat="1" ht="35.1" customHeight="1">
      <c r="A368" s="27" t="s">
        <v>696</v>
      </c>
      <c r="B368" s="27" t="s">
        <v>697</v>
      </c>
      <c r="C368" s="63" t="s">
        <v>8</v>
      </c>
      <c r="D368" s="61"/>
      <c r="E368" s="88">
        <v>7.71</v>
      </c>
      <c r="F368" s="89">
        <f t="shared" si="10"/>
        <v>6.7847999999999997</v>
      </c>
      <c r="G368" s="33"/>
      <c r="H368" s="89">
        <f t="shared" si="11"/>
        <v>0</v>
      </c>
    </row>
    <row r="369" spans="1:8" s="49" customFormat="1" ht="35.1" customHeight="1">
      <c r="A369" s="24" t="s">
        <v>332</v>
      </c>
      <c r="B369" s="35" t="s">
        <v>565</v>
      </c>
      <c r="C369" s="63" t="s">
        <v>13</v>
      </c>
      <c r="D369" s="61"/>
      <c r="E369" s="88">
        <v>8.15</v>
      </c>
      <c r="F369" s="89">
        <f t="shared" si="10"/>
        <v>7.1720000000000006</v>
      </c>
      <c r="G369" s="33"/>
      <c r="H369" s="89">
        <f t="shared" si="11"/>
        <v>0</v>
      </c>
    </row>
    <row r="370" spans="1:8" s="49" customFormat="1" ht="35.1" customHeight="1">
      <c r="A370" s="27" t="s">
        <v>911</v>
      </c>
      <c r="B370" s="35" t="s">
        <v>912</v>
      </c>
      <c r="C370" s="63" t="s">
        <v>8</v>
      </c>
      <c r="D370" s="61"/>
      <c r="E370" s="88">
        <v>7.71</v>
      </c>
      <c r="F370" s="89">
        <f t="shared" si="10"/>
        <v>6.7847999999999997</v>
      </c>
      <c r="G370" s="33"/>
      <c r="H370" s="89">
        <f t="shared" si="11"/>
        <v>0</v>
      </c>
    </row>
    <row r="371" spans="1:8" s="49" customFormat="1" ht="35.1" customHeight="1">
      <c r="A371" s="27" t="s">
        <v>1298</v>
      </c>
      <c r="B371" s="35" t="s">
        <v>1299</v>
      </c>
      <c r="C371" s="63" t="s">
        <v>8</v>
      </c>
      <c r="D371" s="61"/>
      <c r="E371" s="88">
        <v>7.29</v>
      </c>
      <c r="F371" s="89">
        <f t="shared" si="10"/>
        <v>6.4152000000000005</v>
      </c>
      <c r="G371" s="33"/>
      <c r="H371" s="89">
        <f t="shared" si="11"/>
        <v>0</v>
      </c>
    </row>
    <row r="372" spans="1:8" s="49" customFormat="1" ht="35.1" customHeight="1">
      <c r="A372" s="27" t="s">
        <v>566</v>
      </c>
      <c r="B372" s="26" t="s">
        <v>567</v>
      </c>
      <c r="C372" s="61" t="s">
        <v>13</v>
      </c>
      <c r="D372" s="61"/>
      <c r="E372" s="88">
        <v>8.15</v>
      </c>
      <c r="F372" s="89">
        <f t="shared" si="10"/>
        <v>7.1720000000000006</v>
      </c>
      <c r="G372" s="33"/>
      <c r="H372" s="89">
        <f t="shared" si="11"/>
        <v>0</v>
      </c>
    </row>
    <row r="373" spans="1:8" s="49" customFormat="1" ht="35.1" customHeight="1">
      <c r="A373" s="27" t="s">
        <v>913</v>
      </c>
      <c r="B373" s="35" t="s">
        <v>914</v>
      </c>
      <c r="C373" s="63" t="s">
        <v>4</v>
      </c>
      <c r="D373" s="61"/>
      <c r="E373" s="88">
        <v>1.58</v>
      </c>
      <c r="F373" s="89">
        <f t="shared" si="10"/>
        <v>1.3904000000000001</v>
      </c>
      <c r="G373" s="33"/>
      <c r="H373" s="89">
        <f t="shared" si="11"/>
        <v>0</v>
      </c>
    </row>
    <row r="374" spans="1:8" s="49" customFormat="1" ht="35.1" customHeight="1">
      <c r="A374" s="27" t="s">
        <v>915</v>
      </c>
      <c r="B374" s="35" t="s">
        <v>916</v>
      </c>
      <c r="C374" s="63" t="s">
        <v>4</v>
      </c>
      <c r="D374" s="61"/>
      <c r="E374" s="88">
        <v>1.58</v>
      </c>
      <c r="F374" s="89">
        <f t="shared" si="10"/>
        <v>1.3904000000000001</v>
      </c>
      <c r="G374" s="33"/>
      <c r="H374" s="89">
        <f t="shared" si="11"/>
        <v>0</v>
      </c>
    </row>
    <row r="375" spans="1:8" s="49" customFormat="1" ht="35.1" customHeight="1">
      <c r="A375" s="27" t="s">
        <v>917</v>
      </c>
      <c r="B375" s="35" t="s">
        <v>918</v>
      </c>
      <c r="C375" s="63" t="s">
        <v>4</v>
      </c>
      <c r="D375" s="61"/>
      <c r="E375" s="88">
        <v>1.58</v>
      </c>
      <c r="F375" s="89">
        <f t="shared" si="10"/>
        <v>1.3904000000000001</v>
      </c>
      <c r="G375" s="33"/>
      <c r="H375" s="89">
        <f t="shared" si="11"/>
        <v>0</v>
      </c>
    </row>
    <row r="376" spans="1:8" s="49" customFormat="1" ht="35.1" customHeight="1">
      <c r="A376" s="27" t="s">
        <v>76</v>
      </c>
      <c r="B376" s="35" t="s">
        <v>77</v>
      </c>
      <c r="C376" s="61" t="s">
        <v>11</v>
      </c>
      <c r="D376" s="61"/>
      <c r="E376" s="88">
        <v>0.63</v>
      </c>
      <c r="F376" s="89">
        <f t="shared" si="10"/>
        <v>0.5544</v>
      </c>
      <c r="G376" s="33"/>
      <c r="H376" s="89">
        <f t="shared" si="11"/>
        <v>0</v>
      </c>
    </row>
    <row r="377" spans="1:8" s="49" customFormat="1" ht="35.1" customHeight="1">
      <c r="A377" s="27" t="s">
        <v>919</v>
      </c>
      <c r="B377" s="35" t="s">
        <v>920</v>
      </c>
      <c r="C377" s="63" t="s">
        <v>4</v>
      </c>
      <c r="D377" s="61"/>
      <c r="E377" s="88">
        <v>0.83</v>
      </c>
      <c r="F377" s="89">
        <f t="shared" si="10"/>
        <v>0.73039999999999994</v>
      </c>
      <c r="G377" s="33"/>
      <c r="H377" s="89">
        <f t="shared" si="11"/>
        <v>0</v>
      </c>
    </row>
    <row r="378" spans="1:8" s="49" customFormat="1" ht="35.1" customHeight="1">
      <c r="A378" s="27" t="s">
        <v>921</v>
      </c>
      <c r="B378" s="35" t="s">
        <v>922</v>
      </c>
      <c r="C378" s="63" t="s">
        <v>4</v>
      </c>
      <c r="D378" s="61"/>
      <c r="E378" s="88">
        <v>0.83</v>
      </c>
      <c r="F378" s="89">
        <f t="shared" si="10"/>
        <v>0.73039999999999994</v>
      </c>
      <c r="G378" s="33"/>
      <c r="H378" s="89">
        <f t="shared" si="11"/>
        <v>0</v>
      </c>
    </row>
    <row r="379" spans="1:8" s="49" customFormat="1" ht="35.1" customHeight="1">
      <c r="A379" s="27" t="s">
        <v>923</v>
      </c>
      <c r="B379" s="35" t="s">
        <v>924</v>
      </c>
      <c r="C379" s="63" t="s">
        <v>4</v>
      </c>
      <c r="D379" s="61"/>
      <c r="E379" s="88">
        <v>0.83</v>
      </c>
      <c r="F379" s="89">
        <f t="shared" si="10"/>
        <v>0.73039999999999994</v>
      </c>
      <c r="G379" s="33"/>
      <c r="H379" s="89">
        <f t="shared" si="11"/>
        <v>0</v>
      </c>
    </row>
    <row r="380" spans="1:8" s="49" customFormat="1" ht="35.1" customHeight="1">
      <c r="A380" s="27" t="s">
        <v>201</v>
      </c>
      <c r="B380" s="27" t="s">
        <v>698</v>
      </c>
      <c r="C380" s="63" t="s">
        <v>16</v>
      </c>
      <c r="D380" s="61"/>
      <c r="E380" s="88">
        <v>6</v>
      </c>
      <c r="F380" s="89">
        <f t="shared" si="10"/>
        <v>5.28</v>
      </c>
      <c r="G380" s="33"/>
      <c r="H380" s="89">
        <f t="shared" si="11"/>
        <v>0</v>
      </c>
    </row>
    <row r="381" spans="1:8" s="49" customFormat="1" ht="35.1" customHeight="1">
      <c r="A381" s="27" t="s">
        <v>202</v>
      </c>
      <c r="B381" s="27" t="s">
        <v>699</v>
      </c>
      <c r="C381" s="63" t="s">
        <v>10</v>
      </c>
      <c r="D381" s="61"/>
      <c r="E381" s="88">
        <v>3.86</v>
      </c>
      <c r="F381" s="89">
        <f t="shared" si="10"/>
        <v>3.3967999999999998</v>
      </c>
      <c r="G381" s="33"/>
      <c r="H381" s="89">
        <f t="shared" si="11"/>
        <v>0</v>
      </c>
    </row>
    <row r="382" spans="1:8" s="49" customFormat="1" ht="35.1" customHeight="1">
      <c r="A382" s="27" t="s">
        <v>199</v>
      </c>
      <c r="B382" s="35" t="s">
        <v>925</v>
      </c>
      <c r="C382" s="63" t="s">
        <v>10</v>
      </c>
      <c r="D382" s="61"/>
      <c r="E382" s="88">
        <v>3.86</v>
      </c>
      <c r="F382" s="89">
        <f t="shared" si="10"/>
        <v>3.3967999999999998</v>
      </c>
      <c r="G382" s="33"/>
      <c r="H382" s="89">
        <f t="shared" si="11"/>
        <v>0</v>
      </c>
    </row>
    <row r="383" spans="1:8" s="49" customFormat="1" ht="35.1" customHeight="1">
      <c r="A383" s="27" t="s">
        <v>700</v>
      </c>
      <c r="B383" s="27" t="s">
        <v>701</v>
      </c>
      <c r="C383" s="63" t="s">
        <v>16</v>
      </c>
      <c r="D383" s="61"/>
      <c r="E383" s="88">
        <v>3.86</v>
      </c>
      <c r="F383" s="89">
        <f t="shared" si="10"/>
        <v>3.3967999999999998</v>
      </c>
      <c r="G383" s="33"/>
      <c r="H383" s="89">
        <f t="shared" si="11"/>
        <v>0</v>
      </c>
    </row>
    <row r="384" spans="1:8" s="49" customFormat="1" ht="35.1" customHeight="1">
      <c r="A384" s="27" t="s">
        <v>200</v>
      </c>
      <c r="B384" s="35" t="s">
        <v>926</v>
      </c>
      <c r="C384" s="63" t="s">
        <v>11</v>
      </c>
      <c r="D384" s="61"/>
      <c r="E384" s="88">
        <v>4.29</v>
      </c>
      <c r="F384" s="89">
        <f t="shared" si="10"/>
        <v>3.7751999999999999</v>
      </c>
      <c r="G384" s="33"/>
      <c r="H384" s="89">
        <f t="shared" si="11"/>
        <v>0</v>
      </c>
    </row>
    <row r="385" spans="1:8" s="49" customFormat="1" ht="35.1" customHeight="1">
      <c r="A385" s="27" t="s">
        <v>927</v>
      </c>
      <c r="B385" s="35" t="s">
        <v>928</v>
      </c>
      <c r="C385" s="63" t="s">
        <v>11</v>
      </c>
      <c r="D385" s="61"/>
      <c r="E385" s="88">
        <v>4.29</v>
      </c>
      <c r="F385" s="89">
        <f t="shared" si="10"/>
        <v>3.7751999999999999</v>
      </c>
      <c r="G385" s="33"/>
      <c r="H385" s="89">
        <f t="shared" si="11"/>
        <v>0</v>
      </c>
    </row>
    <row r="386" spans="1:8" s="49" customFormat="1" ht="35.1" customHeight="1">
      <c r="A386" s="27" t="s">
        <v>929</v>
      </c>
      <c r="B386" s="35" t="s">
        <v>930</v>
      </c>
      <c r="C386" s="63" t="s">
        <v>11</v>
      </c>
      <c r="D386" s="61"/>
      <c r="E386" s="88">
        <v>5.15</v>
      </c>
      <c r="F386" s="89">
        <f t="shared" si="10"/>
        <v>4.532</v>
      </c>
      <c r="G386" s="33"/>
      <c r="H386" s="89">
        <f t="shared" si="11"/>
        <v>0</v>
      </c>
    </row>
    <row r="387" spans="1:8" s="49" customFormat="1" ht="35.1" customHeight="1">
      <c r="A387" s="27" t="s">
        <v>702</v>
      </c>
      <c r="B387" s="35" t="s">
        <v>703</v>
      </c>
      <c r="C387" s="63" t="s">
        <v>8</v>
      </c>
      <c r="D387" s="61"/>
      <c r="E387" s="88">
        <v>1.75</v>
      </c>
      <c r="F387" s="89">
        <f t="shared" si="10"/>
        <v>1.54</v>
      </c>
      <c r="G387" s="33"/>
      <c r="H387" s="89">
        <f t="shared" si="11"/>
        <v>0</v>
      </c>
    </row>
    <row r="388" spans="1:8" s="49" customFormat="1" ht="35.1" customHeight="1">
      <c r="A388" s="27" t="s">
        <v>568</v>
      </c>
      <c r="B388" s="35" t="s">
        <v>569</v>
      </c>
      <c r="C388" s="61" t="s">
        <v>4</v>
      </c>
      <c r="D388" s="62"/>
      <c r="E388" s="88">
        <v>2.0699999999999998</v>
      </c>
      <c r="F388" s="89">
        <f t="shared" si="10"/>
        <v>1.8215999999999999</v>
      </c>
      <c r="G388" s="33"/>
      <c r="H388" s="89">
        <f t="shared" si="11"/>
        <v>0</v>
      </c>
    </row>
    <row r="389" spans="1:8" s="49" customFormat="1" ht="35.1" customHeight="1">
      <c r="A389" s="27" t="s">
        <v>704</v>
      </c>
      <c r="B389" s="37" t="s">
        <v>705</v>
      </c>
      <c r="C389" s="63" t="s">
        <v>8</v>
      </c>
      <c r="D389" s="61"/>
      <c r="E389" s="88">
        <v>1.86</v>
      </c>
      <c r="F389" s="89">
        <f t="shared" si="10"/>
        <v>1.6368</v>
      </c>
      <c r="G389" s="33"/>
      <c r="H389" s="89">
        <f t="shared" si="11"/>
        <v>0</v>
      </c>
    </row>
    <row r="390" spans="1:8" s="49" customFormat="1" ht="35.1" customHeight="1">
      <c r="A390" s="27" t="s">
        <v>570</v>
      </c>
      <c r="B390" s="35" t="s">
        <v>571</v>
      </c>
      <c r="C390" s="61" t="s">
        <v>4</v>
      </c>
      <c r="D390" s="62"/>
      <c r="E390" s="88">
        <v>2.0699999999999998</v>
      </c>
      <c r="F390" s="89">
        <f t="shared" si="10"/>
        <v>1.8215999999999999</v>
      </c>
      <c r="G390" s="33"/>
      <c r="H390" s="89">
        <f t="shared" si="11"/>
        <v>0</v>
      </c>
    </row>
    <row r="391" spans="1:8" s="49" customFormat="1" ht="35.1" customHeight="1">
      <c r="A391" s="27" t="s">
        <v>706</v>
      </c>
      <c r="B391" s="35" t="s">
        <v>1363</v>
      </c>
      <c r="C391" s="63" t="s">
        <v>8</v>
      </c>
      <c r="D391" s="61"/>
      <c r="E391" s="88">
        <v>1.86</v>
      </c>
      <c r="F391" s="89">
        <f t="shared" si="10"/>
        <v>1.6368</v>
      </c>
      <c r="G391" s="33"/>
      <c r="H391" s="89">
        <f t="shared" si="11"/>
        <v>0</v>
      </c>
    </row>
    <row r="392" spans="1:8" s="49" customFormat="1" ht="35.1" customHeight="1">
      <c r="A392" s="27" t="s">
        <v>572</v>
      </c>
      <c r="B392" s="35" t="s">
        <v>573</v>
      </c>
      <c r="C392" s="61" t="s">
        <v>9</v>
      </c>
      <c r="D392" s="62"/>
      <c r="E392" s="88">
        <v>2.0699999999999998</v>
      </c>
      <c r="F392" s="89">
        <f t="shared" si="10"/>
        <v>1.8215999999999999</v>
      </c>
      <c r="G392" s="33"/>
      <c r="H392" s="89">
        <f t="shared" si="11"/>
        <v>0</v>
      </c>
    </row>
    <row r="393" spans="1:8" s="49" customFormat="1" ht="35.1" customHeight="1">
      <c r="A393" s="27" t="s">
        <v>98</v>
      </c>
      <c r="B393" s="35" t="s">
        <v>1364</v>
      </c>
      <c r="C393" s="63" t="s">
        <v>99</v>
      </c>
      <c r="D393" s="61"/>
      <c r="E393" s="88">
        <v>1.98</v>
      </c>
      <c r="F393" s="89">
        <f t="shared" si="10"/>
        <v>1.7423999999999999</v>
      </c>
      <c r="G393" s="33"/>
      <c r="H393" s="89">
        <f t="shared" si="11"/>
        <v>0</v>
      </c>
    </row>
    <row r="394" spans="1:8" s="49" customFormat="1" ht="35.1" customHeight="1">
      <c r="A394" s="27" t="s">
        <v>707</v>
      </c>
      <c r="B394" s="37" t="s">
        <v>708</v>
      </c>
      <c r="C394" s="63" t="s">
        <v>8</v>
      </c>
      <c r="D394" s="61"/>
      <c r="E394" s="88">
        <v>1.86</v>
      </c>
      <c r="F394" s="89">
        <f t="shared" si="10"/>
        <v>1.6368</v>
      </c>
      <c r="G394" s="33"/>
      <c r="H394" s="89">
        <f t="shared" si="11"/>
        <v>0</v>
      </c>
    </row>
    <row r="395" spans="1:8" s="49" customFormat="1" ht="35.1" customHeight="1">
      <c r="A395" s="27" t="s">
        <v>931</v>
      </c>
      <c r="B395" s="35" t="s">
        <v>932</v>
      </c>
      <c r="C395" s="63" t="s">
        <v>8</v>
      </c>
      <c r="D395" s="61"/>
      <c r="E395" s="88">
        <v>1.86</v>
      </c>
      <c r="F395" s="89">
        <f t="shared" ref="F395:F458" si="12">E395*0.88</f>
        <v>1.6368</v>
      </c>
      <c r="G395" s="33"/>
      <c r="H395" s="89">
        <f t="shared" ref="H395:H458" si="13">E395*G395</f>
        <v>0</v>
      </c>
    </row>
    <row r="396" spans="1:8" s="49" customFormat="1" ht="35.1" customHeight="1">
      <c r="A396" s="27" t="s">
        <v>203</v>
      </c>
      <c r="B396" s="35" t="s">
        <v>933</v>
      </c>
      <c r="C396" s="63" t="s">
        <v>8</v>
      </c>
      <c r="D396" s="61"/>
      <c r="E396" s="88">
        <v>1.86</v>
      </c>
      <c r="F396" s="89">
        <f t="shared" si="12"/>
        <v>1.6368</v>
      </c>
      <c r="G396" s="33"/>
      <c r="H396" s="89">
        <f t="shared" si="13"/>
        <v>0</v>
      </c>
    </row>
    <row r="397" spans="1:8" s="49" customFormat="1" ht="35.1" customHeight="1">
      <c r="A397" s="27" t="s">
        <v>709</v>
      </c>
      <c r="B397" s="37" t="s">
        <v>710</v>
      </c>
      <c r="C397" s="63" t="s">
        <v>8</v>
      </c>
      <c r="D397" s="61"/>
      <c r="E397" s="88">
        <v>1.98</v>
      </c>
      <c r="F397" s="89">
        <f t="shared" si="12"/>
        <v>1.7423999999999999</v>
      </c>
      <c r="G397" s="33"/>
      <c r="H397" s="89">
        <f t="shared" si="13"/>
        <v>0</v>
      </c>
    </row>
    <row r="398" spans="1:8" s="49" customFormat="1" ht="35.1" customHeight="1">
      <c r="A398" s="27" t="s">
        <v>711</v>
      </c>
      <c r="B398" s="37" t="s">
        <v>712</v>
      </c>
      <c r="C398" s="63" t="s">
        <v>97</v>
      </c>
      <c r="D398" s="61"/>
      <c r="E398" s="88">
        <v>1.98</v>
      </c>
      <c r="F398" s="89">
        <f t="shared" si="12"/>
        <v>1.7423999999999999</v>
      </c>
      <c r="G398" s="33"/>
      <c r="H398" s="89">
        <f t="shared" si="13"/>
        <v>0</v>
      </c>
    </row>
    <row r="399" spans="1:8" s="49" customFormat="1" ht="35.1" customHeight="1">
      <c r="A399" s="27" t="s">
        <v>934</v>
      </c>
      <c r="B399" s="37" t="s">
        <v>935</v>
      </c>
      <c r="C399" s="63" t="s">
        <v>10</v>
      </c>
      <c r="D399" s="61"/>
      <c r="E399" s="88">
        <v>3.99</v>
      </c>
      <c r="F399" s="89">
        <f t="shared" si="12"/>
        <v>3.5112000000000001</v>
      </c>
      <c r="G399" s="33"/>
      <c r="H399" s="89">
        <f t="shared" si="13"/>
        <v>0</v>
      </c>
    </row>
    <row r="400" spans="1:8" s="49" customFormat="1" ht="35.1" customHeight="1">
      <c r="A400" s="27" t="s">
        <v>936</v>
      </c>
      <c r="B400" s="37" t="s">
        <v>937</v>
      </c>
      <c r="C400" s="63" t="s">
        <v>10</v>
      </c>
      <c r="D400" s="61"/>
      <c r="E400" s="88">
        <v>4.21</v>
      </c>
      <c r="F400" s="89">
        <f t="shared" si="12"/>
        <v>3.7048000000000001</v>
      </c>
      <c r="G400" s="33"/>
      <c r="H400" s="89">
        <f t="shared" si="13"/>
        <v>0</v>
      </c>
    </row>
    <row r="401" spans="1:8" s="49" customFormat="1" ht="35.1" customHeight="1">
      <c r="A401" s="27" t="s">
        <v>100</v>
      </c>
      <c r="B401" s="35" t="s">
        <v>162</v>
      </c>
      <c r="C401" s="63" t="s">
        <v>10</v>
      </c>
      <c r="D401" s="61"/>
      <c r="E401" s="88">
        <v>7.17</v>
      </c>
      <c r="F401" s="89">
        <f t="shared" si="12"/>
        <v>6.3095999999999997</v>
      </c>
      <c r="G401" s="33"/>
      <c r="H401" s="89">
        <f t="shared" si="13"/>
        <v>0</v>
      </c>
    </row>
    <row r="402" spans="1:8" s="49" customFormat="1" ht="35.1" customHeight="1">
      <c r="A402" s="27" t="s">
        <v>382</v>
      </c>
      <c r="B402" s="35" t="s">
        <v>383</v>
      </c>
      <c r="C402" s="63" t="s">
        <v>25</v>
      </c>
      <c r="D402" s="62"/>
      <c r="E402" s="88">
        <v>4.75</v>
      </c>
      <c r="F402" s="89">
        <f t="shared" si="12"/>
        <v>4.18</v>
      </c>
      <c r="G402" s="33"/>
      <c r="H402" s="89">
        <f t="shared" si="13"/>
        <v>0</v>
      </c>
    </row>
    <row r="403" spans="1:8" s="49" customFormat="1" ht="35.1" customHeight="1">
      <c r="A403" s="27" t="s">
        <v>384</v>
      </c>
      <c r="B403" s="35" t="s">
        <v>385</v>
      </c>
      <c r="C403" s="63" t="s">
        <v>25</v>
      </c>
      <c r="D403" s="62"/>
      <c r="E403" s="88">
        <v>6.41</v>
      </c>
      <c r="F403" s="89">
        <f t="shared" si="12"/>
        <v>5.6408000000000005</v>
      </c>
      <c r="G403" s="33"/>
      <c r="H403" s="89">
        <f t="shared" si="13"/>
        <v>0</v>
      </c>
    </row>
    <row r="404" spans="1:8" s="49" customFormat="1" ht="35.1" customHeight="1">
      <c r="A404" s="27" t="s">
        <v>116</v>
      </c>
      <c r="B404" s="35" t="s">
        <v>239</v>
      </c>
      <c r="C404" s="63" t="s">
        <v>10</v>
      </c>
      <c r="D404" s="61"/>
      <c r="E404" s="88">
        <v>5.38</v>
      </c>
      <c r="F404" s="89">
        <f t="shared" si="12"/>
        <v>4.7343999999999999</v>
      </c>
      <c r="G404" s="33"/>
      <c r="H404" s="89">
        <f t="shared" si="13"/>
        <v>0</v>
      </c>
    </row>
    <row r="405" spans="1:8" s="49" customFormat="1" ht="35.1" customHeight="1">
      <c r="A405" s="27" t="s">
        <v>117</v>
      </c>
      <c r="B405" s="35" t="s">
        <v>163</v>
      </c>
      <c r="C405" s="63" t="s">
        <v>118</v>
      </c>
      <c r="D405" s="61"/>
      <c r="E405" s="88">
        <v>0.6</v>
      </c>
      <c r="F405" s="89">
        <f t="shared" si="12"/>
        <v>0.52800000000000002</v>
      </c>
      <c r="G405" s="33"/>
      <c r="H405" s="89">
        <f t="shared" si="13"/>
        <v>0</v>
      </c>
    </row>
    <row r="406" spans="1:8" s="49" customFormat="1" ht="35.1" customHeight="1">
      <c r="A406" s="27" t="s">
        <v>938</v>
      </c>
      <c r="B406" s="35" t="s">
        <v>164</v>
      </c>
      <c r="C406" s="63" t="s">
        <v>118</v>
      </c>
      <c r="D406" s="61"/>
      <c r="E406" s="88">
        <v>5.5</v>
      </c>
      <c r="F406" s="89">
        <f t="shared" si="12"/>
        <v>4.84</v>
      </c>
      <c r="G406" s="33"/>
      <c r="H406" s="89">
        <f t="shared" si="13"/>
        <v>0</v>
      </c>
    </row>
    <row r="407" spans="1:8" s="49" customFormat="1" ht="35.1" customHeight="1">
      <c r="A407" s="24" t="s">
        <v>43</v>
      </c>
      <c r="B407" s="34" t="s">
        <v>165</v>
      </c>
      <c r="C407" s="61" t="s">
        <v>16</v>
      </c>
      <c r="D407" s="61"/>
      <c r="E407" s="88">
        <v>0.67</v>
      </c>
      <c r="F407" s="89">
        <f t="shared" si="12"/>
        <v>0.58960000000000001</v>
      </c>
      <c r="G407" s="51"/>
      <c r="H407" s="89">
        <f t="shared" si="13"/>
        <v>0</v>
      </c>
    </row>
    <row r="408" spans="1:8" s="49" customFormat="1" ht="35.1" customHeight="1">
      <c r="A408" s="27" t="s">
        <v>386</v>
      </c>
      <c r="B408" s="37" t="s">
        <v>387</v>
      </c>
      <c r="C408" s="63" t="s">
        <v>8</v>
      </c>
      <c r="D408" s="62"/>
      <c r="E408" s="88">
        <v>2.11</v>
      </c>
      <c r="F408" s="89">
        <f t="shared" si="12"/>
        <v>1.8568</v>
      </c>
      <c r="G408" s="33"/>
      <c r="H408" s="89">
        <f t="shared" si="13"/>
        <v>0</v>
      </c>
    </row>
    <row r="409" spans="1:8" s="49" customFormat="1" ht="35.1" customHeight="1">
      <c r="A409" s="24" t="s">
        <v>42</v>
      </c>
      <c r="B409" s="34" t="s">
        <v>2202</v>
      </c>
      <c r="C409" s="61" t="s">
        <v>10</v>
      </c>
      <c r="D409" s="61"/>
      <c r="E409" s="88">
        <v>0.65</v>
      </c>
      <c r="F409" s="89">
        <f t="shared" si="12"/>
        <v>0.57200000000000006</v>
      </c>
      <c r="G409" s="33"/>
      <c r="H409" s="89">
        <f t="shared" si="13"/>
        <v>0</v>
      </c>
    </row>
    <row r="410" spans="1:8" s="49" customFormat="1" ht="35.1" customHeight="1">
      <c r="A410" s="27" t="s">
        <v>1946</v>
      </c>
      <c r="B410" s="28" t="s">
        <v>1947</v>
      </c>
      <c r="C410" s="61" t="s">
        <v>11</v>
      </c>
      <c r="D410" s="62"/>
      <c r="E410" s="88">
        <v>0.68</v>
      </c>
      <c r="F410" s="89">
        <f t="shared" si="12"/>
        <v>0.59840000000000004</v>
      </c>
      <c r="G410" s="33"/>
      <c r="H410" s="89">
        <f t="shared" si="13"/>
        <v>0</v>
      </c>
    </row>
    <row r="411" spans="1:8" s="49" customFormat="1" ht="35.1" customHeight="1">
      <c r="A411" s="27" t="s">
        <v>388</v>
      </c>
      <c r="B411" s="37" t="s">
        <v>389</v>
      </c>
      <c r="C411" s="63" t="s">
        <v>16</v>
      </c>
      <c r="D411" s="62"/>
      <c r="E411" s="88">
        <v>0.65</v>
      </c>
      <c r="F411" s="89">
        <f t="shared" si="12"/>
        <v>0.57200000000000006</v>
      </c>
      <c r="G411" s="33"/>
      <c r="H411" s="89">
        <f t="shared" si="13"/>
        <v>0</v>
      </c>
    </row>
    <row r="412" spans="1:8" s="49" customFormat="1" ht="35.1" customHeight="1">
      <c r="A412" s="27" t="s">
        <v>939</v>
      </c>
      <c r="B412" s="35" t="s">
        <v>1077</v>
      </c>
      <c r="C412" s="63" t="s">
        <v>9</v>
      </c>
      <c r="D412" s="61"/>
      <c r="E412" s="88">
        <v>0.65</v>
      </c>
      <c r="F412" s="89">
        <f t="shared" si="12"/>
        <v>0.57200000000000006</v>
      </c>
      <c r="G412" s="33"/>
      <c r="H412" s="89">
        <f t="shared" si="13"/>
        <v>0</v>
      </c>
    </row>
    <row r="413" spans="1:8" s="49" customFormat="1" ht="35.1" customHeight="1">
      <c r="A413" s="24" t="s">
        <v>713</v>
      </c>
      <c r="B413" s="27" t="s">
        <v>714</v>
      </c>
      <c r="C413" s="63" t="s">
        <v>11</v>
      </c>
      <c r="D413" s="61"/>
      <c r="E413" s="88">
        <v>0.65</v>
      </c>
      <c r="F413" s="89">
        <f t="shared" si="12"/>
        <v>0.57200000000000006</v>
      </c>
      <c r="G413" s="33"/>
      <c r="H413" s="89">
        <f t="shared" si="13"/>
        <v>0</v>
      </c>
    </row>
    <row r="414" spans="1:8" s="49" customFormat="1" ht="35.1" customHeight="1">
      <c r="A414" s="24" t="s">
        <v>1196</v>
      </c>
      <c r="B414" s="27" t="s">
        <v>1197</v>
      </c>
      <c r="C414" s="63" t="s">
        <v>11</v>
      </c>
      <c r="D414" s="61"/>
      <c r="E414" s="88">
        <v>0.65</v>
      </c>
      <c r="F414" s="89">
        <f t="shared" si="12"/>
        <v>0.57200000000000006</v>
      </c>
      <c r="G414" s="33"/>
      <c r="H414" s="89">
        <f t="shared" si="13"/>
        <v>0</v>
      </c>
    </row>
    <row r="415" spans="1:8" s="49" customFormat="1" ht="35.1" customHeight="1">
      <c r="A415" s="27" t="s">
        <v>1948</v>
      </c>
      <c r="B415" s="53" t="s">
        <v>1949</v>
      </c>
      <c r="C415" s="61" t="s">
        <v>11</v>
      </c>
      <c r="D415" s="62"/>
      <c r="E415" s="88">
        <v>0.68</v>
      </c>
      <c r="F415" s="89">
        <f t="shared" si="12"/>
        <v>0.59840000000000004</v>
      </c>
      <c r="G415" s="33"/>
      <c r="H415" s="89">
        <f t="shared" si="13"/>
        <v>0</v>
      </c>
    </row>
    <row r="416" spans="1:8" s="49" customFormat="1" ht="35.1" customHeight="1">
      <c r="A416" s="27" t="s">
        <v>939</v>
      </c>
      <c r="B416" s="34" t="s">
        <v>1365</v>
      </c>
      <c r="C416" s="61" t="s">
        <v>11</v>
      </c>
      <c r="D416" s="61"/>
      <c r="E416" s="88">
        <v>0.65</v>
      </c>
      <c r="F416" s="89">
        <f t="shared" si="12"/>
        <v>0.57200000000000006</v>
      </c>
      <c r="G416" s="33"/>
      <c r="H416" s="89">
        <f t="shared" si="13"/>
        <v>0</v>
      </c>
    </row>
    <row r="417" spans="1:8" s="49" customFormat="1" ht="35.1" customHeight="1">
      <c r="A417" s="27" t="s">
        <v>1950</v>
      </c>
      <c r="B417" s="28" t="s">
        <v>1951</v>
      </c>
      <c r="C417" s="61" t="s">
        <v>11</v>
      </c>
      <c r="D417" s="62"/>
      <c r="E417" s="88">
        <v>0.68</v>
      </c>
      <c r="F417" s="89">
        <f t="shared" si="12"/>
        <v>0.59840000000000004</v>
      </c>
      <c r="G417" s="33"/>
      <c r="H417" s="89">
        <f t="shared" si="13"/>
        <v>0</v>
      </c>
    </row>
    <row r="418" spans="1:8" s="49" customFormat="1" ht="35.1" customHeight="1">
      <c r="A418" s="27" t="s">
        <v>940</v>
      </c>
      <c r="B418" s="35" t="s">
        <v>1078</v>
      </c>
      <c r="C418" s="63" t="s">
        <v>9</v>
      </c>
      <c r="D418" s="61"/>
      <c r="E418" s="88">
        <v>0.65</v>
      </c>
      <c r="F418" s="89">
        <f t="shared" si="12"/>
        <v>0.57200000000000006</v>
      </c>
      <c r="G418" s="33"/>
      <c r="H418" s="89">
        <f t="shared" si="13"/>
        <v>0</v>
      </c>
    </row>
    <row r="419" spans="1:8" s="49" customFormat="1" ht="35.1" customHeight="1">
      <c r="A419" s="27" t="s">
        <v>1198</v>
      </c>
      <c r="B419" s="27" t="s">
        <v>1516</v>
      </c>
      <c r="C419" s="61" t="s">
        <v>11</v>
      </c>
      <c r="D419" s="61"/>
      <c r="E419" s="88">
        <v>1.07</v>
      </c>
      <c r="F419" s="89">
        <f t="shared" si="12"/>
        <v>0.9416000000000001</v>
      </c>
      <c r="G419" s="33"/>
      <c r="H419" s="89">
        <f t="shared" si="13"/>
        <v>0</v>
      </c>
    </row>
    <row r="420" spans="1:8" s="49" customFormat="1" ht="35.1" customHeight="1">
      <c r="A420" s="24" t="s">
        <v>41</v>
      </c>
      <c r="B420" s="34" t="s">
        <v>119</v>
      </c>
      <c r="C420" s="61" t="s">
        <v>9</v>
      </c>
      <c r="D420" s="61"/>
      <c r="E420" s="88">
        <v>0.83</v>
      </c>
      <c r="F420" s="89">
        <f t="shared" si="12"/>
        <v>0.73039999999999994</v>
      </c>
      <c r="G420" s="51"/>
      <c r="H420" s="89">
        <f t="shared" si="13"/>
        <v>0</v>
      </c>
    </row>
    <row r="421" spans="1:8" s="49" customFormat="1" ht="35.1" customHeight="1">
      <c r="A421" s="27" t="s">
        <v>120</v>
      </c>
      <c r="B421" s="35" t="s">
        <v>121</v>
      </c>
      <c r="C421" s="63" t="s">
        <v>40</v>
      </c>
      <c r="D421" s="61"/>
      <c r="E421" s="88">
        <v>1.53</v>
      </c>
      <c r="F421" s="89">
        <f t="shared" si="12"/>
        <v>1.3464</v>
      </c>
      <c r="G421" s="33"/>
      <c r="H421" s="89">
        <f t="shared" si="13"/>
        <v>0</v>
      </c>
    </row>
    <row r="422" spans="1:8" s="49" customFormat="1" ht="35.1" customHeight="1">
      <c r="A422" s="27" t="s">
        <v>390</v>
      </c>
      <c r="B422" s="37" t="s">
        <v>391</v>
      </c>
      <c r="C422" s="63" t="s">
        <v>9</v>
      </c>
      <c r="D422" s="62"/>
      <c r="E422" s="88">
        <v>1.22</v>
      </c>
      <c r="F422" s="89">
        <f t="shared" si="12"/>
        <v>1.0735999999999999</v>
      </c>
      <c r="G422" s="33"/>
      <c r="H422" s="89">
        <f t="shared" si="13"/>
        <v>0</v>
      </c>
    </row>
    <row r="423" spans="1:8" s="49" customFormat="1" ht="35.1" customHeight="1">
      <c r="A423" s="27" t="s">
        <v>715</v>
      </c>
      <c r="B423" s="37" t="s">
        <v>716</v>
      </c>
      <c r="C423" s="63" t="s">
        <v>9</v>
      </c>
      <c r="D423" s="61"/>
      <c r="E423" s="88">
        <v>1.22</v>
      </c>
      <c r="F423" s="89">
        <f t="shared" si="12"/>
        <v>1.0735999999999999</v>
      </c>
      <c r="G423" s="33"/>
      <c r="H423" s="89">
        <f t="shared" si="13"/>
        <v>0</v>
      </c>
    </row>
    <row r="424" spans="1:8" s="49" customFormat="1" ht="35.1" customHeight="1">
      <c r="A424" s="27" t="s">
        <v>90</v>
      </c>
      <c r="B424" s="35" t="s">
        <v>240</v>
      </c>
      <c r="C424" s="63" t="s">
        <v>13</v>
      </c>
      <c r="D424" s="61"/>
      <c r="E424" s="88">
        <v>6.77</v>
      </c>
      <c r="F424" s="89">
        <f t="shared" si="12"/>
        <v>5.9575999999999993</v>
      </c>
      <c r="G424" s="33"/>
      <c r="H424" s="89">
        <f t="shared" si="13"/>
        <v>0</v>
      </c>
    </row>
    <row r="425" spans="1:8" s="49" customFormat="1" ht="35.1" customHeight="1">
      <c r="A425" s="27" t="s">
        <v>91</v>
      </c>
      <c r="B425" s="35" t="s">
        <v>241</v>
      </c>
      <c r="C425" s="63" t="s">
        <v>8</v>
      </c>
      <c r="D425" s="61"/>
      <c r="E425" s="88">
        <v>2.11</v>
      </c>
      <c r="F425" s="89">
        <f t="shared" si="12"/>
        <v>1.8568</v>
      </c>
      <c r="G425" s="33"/>
      <c r="H425" s="89">
        <f t="shared" si="13"/>
        <v>0</v>
      </c>
    </row>
    <row r="426" spans="1:8" s="49" customFormat="1" ht="35.1" customHeight="1">
      <c r="A426" s="27" t="s">
        <v>1517</v>
      </c>
      <c r="B426" s="35" t="s">
        <v>1518</v>
      </c>
      <c r="C426" s="63" t="s">
        <v>12</v>
      </c>
      <c r="D426" s="62"/>
      <c r="E426" s="88">
        <v>6.93</v>
      </c>
      <c r="F426" s="89">
        <f t="shared" si="12"/>
        <v>6.0983999999999998</v>
      </c>
      <c r="G426" s="33"/>
      <c r="H426" s="89">
        <f t="shared" si="13"/>
        <v>0</v>
      </c>
    </row>
    <row r="427" spans="1:8" s="49" customFormat="1" ht="35.1" customHeight="1">
      <c r="A427" s="24" t="s">
        <v>1199</v>
      </c>
      <c r="B427" s="24" t="s">
        <v>1200</v>
      </c>
      <c r="C427" s="61" t="s">
        <v>335</v>
      </c>
      <c r="D427" s="61"/>
      <c r="E427" s="88">
        <v>21.43</v>
      </c>
      <c r="F427" s="89">
        <f t="shared" si="12"/>
        <v>18.8584</v>
      </c>
      <c r="G427" s="33"/>
      <c r="H427" s="89">
        <f t="shared" si="13"/>
        <v>0</v>
      </c>
    </row>
    <row r="428" spans="1:8" s="49" customFormat="1" ht="35.1" customHeight="1">
      <c r="A428" s="27" t="s">
        <v>1952</v>
      </c>
      <c r="B428" s="52" t="s">
        <v>1953</v>
      </c>
      <c r="C428" s="61" t="s">
        <v>19</v>
      </c>
      <c r="D428" s="62"/>
      <c r="E428" s="88">
        <v>6.98</v>
      </c>
      <c r="F428" s="89">
        <f t="shared" si="12"/>
        <v>6.1424000000000003</v>
      </c>
      <c r="G428" s="33"/>
      <c r="H428" s="89">
        <f t="shared" si="13"/>
        <v>0</v>
      </c>
    </row>
    <row r="429" spans="1:8" s="49" customFormat="1" ht="35.1" customHeight="1">
      <c r="A429" s="27" t="s">
        <v>1954</v>
      </c>
      <c r="B429" s="52" t="s">
        <v>1955</v>
      </c>
      <c r="C429" s="61" t="s">
        <v>11</v>
      </c>
      <c r="D429" s="62"/>
      <c r="E429" s="88">
        <v>0.68</v>
      </c>
      <c r="F429" s="89">
        <f t="shared" si="12"/>
        <v>0.59840000000000004</v>
      </c>
      <c r="G429" s="33"/>
      <c r="H429" s="89">
        <f t="shared" si="13"/>
        <v>0</v>
      </c>
    </row>
    <row r="430" spans="1:8" s="49" customFormat="1" ht="35.1" customHeight="1">
      <c r="A430" s="27" t="s">
        <v>941</v>
      </c>
      <c r="B430" s="35" t="s">
        <v>942</v>
      </c>
      <c r="C430" s="63" t="s">
        <v>4</v>
      </c>
      <c r="D430" s="61"/>
      <c r="E430" s="88">
        <v>1.65</v>
      </c>
      <c r="F430" s="89">
        <f t="shared" si="12"/>
        <v>1.452</v>
      </c>
      <c r="G430" s="33"/>
      <c r="H430" s="89">
        <f t="shared" si="13"/>
        <v>0</v>
      </c>
    </row>
    <row r="431" spans="1:8" s="49" customFormat="1" ht="35.1" customHeight="1">
      <c r="A431" s="27" t="s">
        <v>1519</v>
      </c>
      <c r="B431" s="35" t="s">
        <v>1520</v>
      </c>
      <c r="C431" s="63" t="s">
        <v>11</v>
      </c>
      <c r="D431" s="62"/>
      <c r="E431" s="88">
        <v>0.52</v>
      </c>
      <c r="F431" s="89">
        <f t="shared" si="12"/>
        <v>0.45760000000000001</v>
      </c>
      <c r="G431" s="33"/>
      <c r="H431" s="89">
        <f t="shared" si="13"/>
        <v>0</v>
      </c>
    </row>
    <row r="432" spans="1:8" s="49" customFormat="1" ht="35.1" customHeight="1">
      <c r="A432" s="27" t="s">
        <v>943</v>
      </c>
      <c r="B432" s="35" t="s">
        <v>944</v>
      </c>
      <c r="C432" s="63" t="s">
        <v>8</v>
      </c>
      <c r="D432" s="61"/>
      <c r="E432" s="88">
        <v>3.33</v>
      </c>
      <c r="F432" s="89">
        <f t="shared" si="12"/>
        <v>2.9304000000000001</v>
      </c>
      <c r="G432" s="33"/>
      <c r="H432" s="89">
        <f t="shared" si="13"/>
        <v>0</v>
      </c>
    </row>
    <row r="433" spans="1:8" s="49" customFormat="1" ht="35.1" customHeight="1">
      <c r="A433" s="27" t="s">
        <v>945</v>
      </c>
      <c r="B433" s="31" t="s">
        <v>946</v>
      </c>
      <c r="C433" s="63" t="s">
        <v>97</v>
      </c>
      <c r="D433" s="61"/>
      <c r="E433" s="88">
        <v>1.71</v>
      </c>
      <c r="F433" s="89">
        <f t="shared" si="12"/>
        <v>1.5047999999999999</v>
      </c>
      <c r="G433" s="33"/>
      <c r="H433" s="89">
        <f t="shared" si="13"/>
        <v>0</v>
      </c>
    </row>
    <row r="434" spans="1:8" s="49" customFormat="1" ht="35.1" customHeight="1">
      <c r="A434" s="27" t="s">
        <v>947</v>
      </c>
      <c r="B434" s="35" t="s">
        <v>948</v>
      </c>
      <c r="C434" s="63" t="s">
        <v>8</v>
      </c>
      <c r="D434" s="61"/>
      <c r="E434" s="88">
        <v>1.86</v>
      </c>
      <c r="F434" s="89">
        <f t="shared" si="12"/>
        <v>1.6368</v>
      </c>
      <c r="G434" s="33"/>
      <c r="H434" s="89">
        <f t="shared" si="13"/>
        <v>0</v>
      </c>
    </row>
    <row r="435" spans="1:8" s="49" customFormat="1" ht="35.1" customHeight="1">
      <c r="A435" s="27" t="s">
        <v>949</v>
      </c>
      <c r="B435" s="35" t="s">
        <v>950</v>
      </c>
      <c r="C435" s="63" t="s">
        <v>8</v>
      </c>
      <c r="D435" s="61"/>
      <c r="E435" s="88">
        <v>1.71</v>
      </c>
      <c r="F435" s="89">
        <f t="shared" si="12"/>
        <v>1.5047999999999999</v>
      </c>
      <c r="G435" s="33"/>
      <c r="H435" s="89">
        <f t="shared" si="13"/>
        <v>0</v>
      </c>
    </row>
    <row r="436" spans="1:8" s="49" customFormat="1" ht="35.1" customHeight="1">
      <c r="A436" s="27" t="s">
        <v>1521</v>
      </c>
      <c r="B436" s="37" t="s">
        <v>1522</v>
      </c>
      <c r="C436" s="63" t="s">
        <v>8</v>
      </c>
      <c r="D436" s="62"/>
      <c r="E436" s="88">
        <v>2.17</v>
      </c>
      <c r="F436" s="89">
        <f t="shared" si="12"/>
        <v>1.9096</v>
      </c>
      <c r="G436" s="33"/>
      <c r="H436" s="89">
        <f t="shared" si="13"/>
        <v>0</v>
      </c>
    </row>
    <row r="437" spans="1:8" s="49" customFormat="1" ht="35.1" customHeight="1">
      <c r="A437" s="27" t="s">
        <v>717</v>
      </c>
      <c r="B437" s="27" t="s">
        <v>1366</v>
      </c>
      <c r="C437" s="63" t="s">
        <v>11</v>
      </c>
      <c r="D437" s="61"/>
      <c r="E437" s="88">
        <v>1.66</v>
      </c>
      <c r="F437" s="89">
        <f t="shared" si="12"/>
        <v>1.4607999999999999</v>
      </c>
      <c r="G437" s="33"/>
      <c r="H437" s="89">
        <f t="shared" si="13"/>
        <v>0</v>
      </c>
    </row>
    <row r="438" spans="1:8" s="49" customFormat="1" ht="35.1" customHeight="1">
      <c r="A438" s="27" t="s">
        <v>718</v>
      </c>
      <c r="B438" s="27" t="s">
        <v>1367</v>
      </c>
      <c r="C438" s="63" t="s">
        <v>11</v>
      </c>
      <c r="D438" s="61"/>
      <c r="E438" s="88">
        <v>1.66</v>
      </c>
      <c r="F438" s="89">
        <f t="shared" si="12"/>
        <v>1.4607999999999999</v>
      </c>
      <c r="G438" s="33"/>
      <c r="H438" s="89">
        <f t="shared" si="13"/>
        <v>0</v>
      </c>
    </row>
    <row r="439" spans="1:8" s="49" customFormat="1" ht="35.1" customHeight="1">
      <c r="A439" s="27" t="s">
        <v>719</v>
      </c>
      <c r="B439" s="27" t="s">
        <v>720</v>
      </c>
      <c r="C439" s="63" t="s">
        <v>11</v>
      </c>
      <c r="D439" s="61"/>
      <c r="E439" s="88">
        <v>1.66</v>
      </c>
      <c r="F439" s="89">
        <f t="shared" si="12"/>
        <v>1.4607999999999999</v>
      </c>
      <c r="G439" s="33"/>
      <c r="H439" s="89">
        <f t="shared" si="13"/>
        <v>0</v>
      </c>
    </row>
    <row r="440" spans="1:8" s="49" customFormat="1" ht="35.1" customHeight="1">
      <c r="A440" s="27" t="s">
        <v>721</v>
      </c>
      <c r="B440" s="27" t="s">
        <v>1368</v>
      </c>
      <c r="C440" s="63" t="s">
        <v>11</v>
      </c>
      <c r="D440" s="61"/>
      <c r="E440" s="88">
        <v>2.15</v>
      </c>
      <c r="F440" s="89">
        <f t="shared" si="12"/>
        <v>1.8919999999999999</v>
      </c>
      <c r="G440" s="33"/>
      <c r="H440" s="89">
        <f t="shared" si="13"/>
        <v>0</v>
      </c>
    </row>
    <row r="441" spans="1:8" s="49" customFormat="1" ht="35.1" customHeight="1">
      <c r="A441" s="27" t="s">
        <v>722</v>
      </c>
      <c r="B441" s="27" t="s">
        <v>1369</v>
      </c>
      <c r="C441" s="63" t="s">
        <v>11</v>
      </c>
      <c r="D441" s="61"/>
      <c r="E441" s="88">
        <v>2.15</v>
      </c>
      <c r="F441" s="89">
        <f t="shared" si="12"/>
        <v>1.8919999999999999</v>
      </c>
      <c r="G441" s="33"/>
      <c r="H441" s="89">
        <f t="shared" si="13"/>
        <v>0</v>
      </c>
    </row>
    <row r="442" spans="1:8" s="49" customFormat="1" ht="35.1" customHeight="1">
      <c r="A442" s="27" t="s">
        <v>723</v>
      </c>
      <c r="B442" s="27" t="s">
        <v>1370</v>
      </c>
      <c r="C442" s="63" t="s">
        <v>11</v>
      </c>
      <c r="D442" s="61"/>
      <c r="E442" s="88">
        <v>2.15</v>
      </c>
      <c r="F442" s="89">
        <f t="shared" si="12"/>
        <v>1.8919999999999999</v>
      </c>
      <c r="G442" s="33"/>
      <c r="H442" s="89">
        <f t="shared" si="13"/>
        <v>0</v>
      </c>
    </row>
    <row r="443" spans="1:8" s="49" customFormat="1" ht="35.1" customHeight="1">
      <c r="A443" s="27" t="s">
        <v>724</v>
      </c>
      <c r="B443" s="37" t="s">
        <v>725</v>
      </c>
      <c r="C443" s="63" t="s">
        <v>40</v>
      </c>
      <c r="D443" s="61"/>
      <c r="E443" s="88">
        <v>2.71</v>
      </c>
      <c r="F443" s="89">
        <f t="shared" si="12"/>
        <v>2.3847999999999998</v>
      </c>
      <c r="G443" s="33"/>
      <c r="H443" s="89">
        <f t="shared" si="13"/>
        <v>0</v>
      </c>
    </row>
    <row r="444" spans="1:8" s="49" customFormat="1" ht="35.1" customHeight="1">
      <c r="A444" s="27" t="s">
        <v>1523</v>
      </c>
      <c r="B444" s="35" t="s">
        <v>1524</v>
      </c>
      <c r="C444" s="63" t="s">
        <v>4</v>
      </c>
      <c r="D444" s="62"/>
      <c r="E444" s="88">
        <v>2.35</v>
      </c>
      <c r="F444" s="89">
        <f t="shared" si="12"/>
        <v>2.0680000000000001</v>
      </c>
      <c r="G444" s="33"/>
      <c r="H444" s="89">
        <f t="shared" si="13"/>
        <v>0</v>
      </c>
    </row>
    <row r="445" spans="1:8" s="49" customFormat="1" ht="35.1" customHeight="1">
      <c r="A445" s="27" t="s">
        <v>1525</v>
      </c>
      <c r="B445" s="35" t="s">
        <v>1526</v>
      </c>
      <c r="C445" s="63" t="s">
        <v>4</v>
      </c>
      <c r="D445" s="62"/>
      <c r="E445" s="88">
        <v>2.35</v>
      </c>
      <c r="F445" s="89">
        <f t="shared" si="12"/>
        <v>2.0680000000000001</v>
      </c>
      <c r="G445" s="33"/>
      <c r="H445" s="89">
        <f t="shared" si="13"/>
        <v>0</v>
      </c>
    </row>
    <row r="446" spans="1:8" s="49" customFormat="1" ht="35.1" customHeight="1">
      <c r="A446" s="27" t="s">
        <v>1527</v>
      </c>
      <c r="B446" s="35" t="s">
        <v>1528</v>
      </c>
      <c r="C446" s="63" t="s">
        <v>8</v>
      </c>
      <c r="D446" s="62"/>
      <c r="E446" s="88">
        <v>2.35</v>
      </c>
      <c r="F446" s="89">
        <f t="shared" si="12"/>
        <v>2.0680000000000001</v>
      </c>
      <c r="G446" s="33"/>
      <c r="H446" s="89">
        <f t="shared" si="13"/>
        <v>0</v>
      </c>
    </row>
    <row r="447" spans="1:8" s="49" customFormat="1" ht="35.1" customHeight="1">
      <c r="A447" s="27" t="s">
        <v>1529</v>
      </c>
      <c r="B447" s="35" t="s">
        <v>1530</v>
      </c>
      <c r="C447" s="63" t="s">
        <v>4</v>
      </c>
      <c r="D447" s="62"/>
      <c r="E447" s="88">
        <v>2.35</v>
      </c>
      <c r="F447" s="89">
        <f t="shared" si="12"/>
        <v>2.0680000000000001</v>
      </c>
      <c r="G447" s="33"/>
      <c r="H447" s="89">
        <f t="shared" si="13"/>
        <v>0</v>
      </c>
    </row>
    <row r="448" spans="1:8" s="49" customFormat="1" ht="35.1" customHeight="1">
      <c r="A448" s="27" t="s">
        <v>1956</v>
      </c>
      <c r="B448" s="53" t="s">
        <v>1957</v>
      </c>
      <c r="C448" s="61" t="s">
        <v>8</v>
      </c>
      <c r="D448" s="62"/>
      <c r="E448" s="88">
        <v>2.87</v>
      </c>
      <c r="F448" s="89">
        <f t="shared" si="12"/>
        <v>2.5256000000000003</v>
      </c>
      <c r="G448" s="33"/>
      <c r="H448" s="89">
        <f t="shared" si="13"/>
        <v>0</v>
      </c>
    </row>
    <row r="449" spans="1:8" s="49" customFormat="1" ht="35.1" customHeight="1">
      <c r="A449" s="27" t="s">
        <v>1958</v>
      </c>
      <c r="B449" s="53" t="s">
        <v>1959</v>
      </c>
      <c r="C449" s="61" t="s">
        <v>8</v>
      </c>
      <c r="D449" s="62"/>
      <c r="E449" s="88">
        <v>2.87</v>
      </c>
      <c r="F449" s="89">
        <f t="shared" si="12"/>
        <v>2.5256000000000003</v>
      </c>
      <c r="G449" s="33"/>
      <c r="H449" s="89">
        <f t="shared" si="13"/>
        <v>0</v>
      </c>
    </row>
    <row r="450" spans="1:8" s="49" customFormat="1" ht="35.1" customHeight="1">
      <c r="A450" s="27" t="s">
        <v>574</v>
      </c>
      <c r="B450" s="52" t="s">
        <v>575</v>
      </c>
      <c r="C450" s="61" t="s">
        <v>11</v>
      </c>
      <c r="D450" s="62"/>
      <c r="E450" s="88">
        <v>3.11</v>
      </c>
      <c r="F450" s="89">
        <f t="shared" si="12"/>
        <v>2.7368000000000001</v>
      </c>
      <c r="G450" s="33"/>
      <c r="H450" s="89">
        <f t="shared" si="13"/>
        <v>0</v>
      </c>
    </row>
    <row r="451" spans="1:8" s="49" customFormat="1" ht="35.1" customHeight="1">
      <c r="A451" s="27" t="s">
        <v>1960</v>
      </c>
      <c r="B451" s="52" t="s">
        <v>1961</v>
      </c>
      <c r="C451" s="61" t="s">
        <v>17</v>
      </c>
      <c r="D451" s="62"/>
      <c r="E451" s="88">
        <v>3.25</v>
      </c>
      <c r="F451" s="89">
        <f t="shared" si="12"/>
        <v>2.86</v>
      </c>
      <c r="G451" s="33"/>
      <c r="H451" s="89">
        <f t="shared" si="13"/>
        <v>0</v>
      </c>
    </row>
    <row r="452" spans="1:8" s="49" customFormat="1" ht="35.1" customHeight="1">
      <c r="A452" s="27" t="s">
        <v>1531</v>
      </c>
      <c r="B452" s="35" t="s">
        <v>1821</v>
      </c>
      <c r="C452" s="63" t="s">
        <v>8</v>
      </c>
      <c r="D452" s="61"/>
      <c r="E452" s="88">
        <v>2.79</v>
      </c>
      <c r="F452" s="89">
        <f t="shared" si="12"/>
        <v>2.4552</v>
      </c>
      <c r="G452" s="33"/>
      <c r="H452" s="89">
        <f t="shared" si="13"/>
        <v>0</v>
      </c>
    </row>
    <row r="453" spans="1:8" s="49" customFormat="1" ht="35.1" customHeight="1">
      <c r="A453" s="27" t="s">
        <v>290</v>
      </c>
      <c r="B453" s="35" t="s">
        <v>291</v>
      </c>
      <c r="C453" s="63" t="s">
        <v>97</v>
      </c>
      <c r="D453" s="61"/>
      <c r="E453" s="88">
        <v>2.71</v>
      </c>
      <c r="F453" s="89">
        <f t="shared" si="12"/>
        <v>2.3847999999999998</v>
      </c>
      <c r="G453" s="33"/>
      <c r="H453" s="89">
        <f t="shared" si="13"/>
        <v>0</v>
      </c>
    </row>
    <row r="454" spans="1:8" s="49" customFormat="1" ht="35.1" customHeight="1">
      <c r="A454" s="27" t="s">
        <v>1099</v>
      </c>
      <c r="B454" s="34" t="s">
        <v>1100</v>
      </c>
      <c r="C454" s="63" t="s">
        <v>38</v>
      </c>
      <c r="D454" s="61"/>
      <c r="E454" s="88">
        <v>2.2599999999999998</v>
      </c>
      <c r="F454" s="89">
        <f t="shared" si="12"/>
        <v>1.9887999999999999</v>
      </c>
      <c r="G454" s="33"/>
      <c r="H454" s="89">
        <f t="shared" si="13"/>
        <v>0</v>
      </c>
    </row>
    <row r="455" spans="1:8" s="49" customFormat="1" ht="35.1" customHeight="1">
      <c r="A455" s="27" t="s">
        <v>951</v>
      </c>
      <c r="B455" s="27" t="s">
        <v>952</v>
      </c>
      <c r="C455" s="63" t="s">
        <v>4</v>
      </c>
      <c r="D455" s="61"/>
      <c r="E455" s="88">
        <v>1.77</v>
      </c>
      <c r="F455" s="89">
        <f t="shared" si="12"/>
        <v>1.5576000000000001</v>
      </c>
      <c r="G455" s="33"/>
      <c r="H455" s="89">
        <f t="shared" si="13"/>
        <v>0</v>
      </c>
    </row>
    <row r="456" spans="1:8" s="49" customFormat="1" ht="35.1" customHeight="1">
      <c r="A456" s="27" t="s">
        <v>204</v>
      </c>
      <c r="B456" s="35" t="s">
        <v>205</v>
      </c>
      <c r="C456" s="63" t="s">
        <v>38</v>
      </c>
      <c r="D456" s="61"/>
      <c r="E456" s="88">
        <v>1.2</v>
      </c>
      <c r="F456" s="89">
        <f t="shared" si="12"/>
        <v>1.056</v>
      </c>
      <c r="G456" s="33"/>
      <c r="H456" s="89">
        <f t="shared" si="13"/>
        <v>0</v>
      </c>
    </row>
    <row r="457" spans="1:8" s="49" customFormat="1" ht="35.1" customHeight="1">
      <c r="A457" s="27" t="s">
        <v>1532</v>
      </c>
      <c r="B457" s="35" t="s">
        <v>206</v>
      </c>
      <c r="C457" s="63" t="s">
        <v>38</v>
      </c>
      <c r="D457" s="61"/>
      <c r="E457" s="88">
        <v>10.71</v>
      </c>
      <c r="F457" s="89">
        <f t="shared" si="12"/>
        <v>9.4248000000000012</v>
      </c>
      <c r="G457" s="33"/>
      <c r="H457" s="89">
        <f t="shared" si="13"/>
        <v>0</v>
      </c>
    </row>
    <row r="458" spans="1:8" s="49" customFormat="1" ht="35.1" customHeight="1">
      <c r="A458" s="27" t="s">
        <v>726</v>
      </c>
      <c r="B458" s="27" t="s">
        <v>727</v>
      </c>
      <c r="C458" s="63" t="s">
        <v>10</v>
      </c>
      <c r="D458" s="61"/>
      <c r="E458" s="88">
        <v>2.63</v>
      </c>
      <c r="F458" s="89">
        <f t="shared" si="12"/>
        <v>2.3144</v>
      </c>
      <c r="G458" s="33"/>
      <c r="H458" s="89">
        <f t="shared" si="13"/>
        <v>0</v>
      </c>
    </row>
    <row r="459" spans="1:8" s="49" customFormat="1" ht="35.1" customHeight="1">
      <c r="A459" s="27" t="s">
        <v>728</v>
      </c>
      <c r="B459" s="27" t="s">
        <v>729</v>
      </c>
      <c r="C459" s="63" t="s">
        <v>31</v>
      </c>
      <c r="D459" s="61"/>
      <c r="E459" s="88">
        <v>2.63</v>
      </c>
      <c r="F459" s="89">
        <f t="shared" ref="F459:F522" si="14">E459*0.88</f>
        <v>2.3144</v>
      </c>
      <c r="G459" s="33"/>
      <c r="H459" s="89">
        <f t="shared" ref="H459:H522" si="15">E459*G459</f>
        <v>0</v>
      </c>
    </row>
    <row r="460" spans="1:8" s="49" customFormat="1" ht="35.1" customHeight="1">
      <c r="A460" s="27" t="s">
        <v>730</v>
      </c>
      <c r="B460" s="27" t="s">
        <v>731</v>
      </c>
      <c r="C460" s="63" t="s">
        <v>10</v>
      </c>
      <c r="D460" s="61"/>
      <c r="E460" s="88">
        <v>2.63</v>
      </c>
      <c r="F460" s="89">
        <f t="shared" si="14"/>
        <v>2.3144</v>
      </c>
      <c r="G460" s="33"/>
      <c r="H460" s="89">
        <f t="shared" si="15"/>
        <v>0</v>
      </c>
    </row>
    <row r="461" spans="1:8" s="49" customFormat="1" ht="35.1" customHeight="1">
      <c r="A461" s="27" t="s">
        <v>732</v>
      </c>
      <c r="B461" s="27" t="s">
        <v>733</v>
      </c>
      <c r="C461" s="63" t="s">
        <v>11</v>
      </c>
      <c r="D461" s="61"/>
      <c r="E461" s="88">
        <v>1.95</v>
      </c>
      <c r="F461" s="89">
        <f t="shared" si="14"/>
        <v>1.716</v>
      </c>
      <c r="G461" s="33"/>
      <c r="H461" s="89">
        <f t="shared" si="15"/>
        <v>0</v>
      </c>
    </row>
    <row r="462" spans="1:8" s="49" customFormat="1" ht="35.1" customHeight="1">
      <c r="A462" s="27" t="s">
        <v>734</v>
      </c>
      <c r="B462" s="27" t="s">
        <v>735</v>
      </c>
      <c r="C462" s="63" t="s">
        <v>10</v>
      </c>
      <c r="D462" s="61"/>
      <c r="E462" s="88">
        <v>1.95</v>
      </c>
      <c r="F462" s="89">
        <f t="shared" si="14"/>
        <v>1.716</v>
      </c>
      <c r="G462" s="33"/>
      <c r="H462" s="89">
        <f t="shared" si="15"/>
        <v>0</v>
      </c>
    </row>
    <row r="463" spans="1:8" s="49" customFormat="1" ht="35.1" customHeight="1">
      <c r="A463" s="27" t="s">
        <v>736</v>
      </c>
      <c r="B463" s="27" t="s">
        <v>1201</v>
      </c>
      <c r="C463" s="63" t="s">
        <v>8</v>
      </c>
      <c r="D463" s="61"/>
      <c r="E463" s="88">
        <v>2.27</v>
      </c>
      <c r="F463" s="89">
        <f t="shared" si="14"/>
        <v>1.9976</v>
      </c>
      <c r="G463" s="33"/>
      <c r="H463" s="89">
        <f t="shared" si="15"/>
        <v>0</v>
      </c>
    </row>
    <row r="464" spans="1:8" s="49" customFormat="1" ht="35.1" customHeight="1">
      <c r="A464" s="27" t="s">
        <v>737</v>
      </c>
      <c r="B464" s="27" t="s">
        <v>1202</v>
      </c>
      <c r="C464" s="63" t="s">
        <v>8</v>
      </c>
      <c r="D464" s="61"/>
      <c r="E464" s="88">
        <v>2.27</v>
      </c>
      <c r="F464" s="89">
        <f t="shared" si="14"/>
        <v>1.9976</v>
      </c>
      <c r="G464" s="33"/>
      <c r="H464" s="89">
        <f t="shared" si="15"/>
        <v>0</v>
      </c>
    </row>
    <row r="465" spans="1:8" s="49" customFormat="1" ht="35.1" customHeight="1">
      <c r="A465" s="27" t="s">
        <v>738</v>
      </c>
      <c r="B465" s="27" t="s">
        <v>1203</v>
      </c>
      <c r="C465" s="63" t="s">
        <v>8</v>
      </c>
      <c r="D465" s="61"/>
      <c r="E465" s="88">
        <v>2.27</v>
      </c>
      <c r="F465" s="89">
        <f t="shared" si="14"/>
        <v>1.9976</v>
      </c>
      <c r="G465" s="33"/>
      <c r="H465" s="89">
        <f t="shared" si="15"/>
        <v>0</v>
      </c>
    </row>
    <row r="466" spans="1:8" s="49" customFormat="1" ht="35.1" customHeight="1">
      <c r="A466" s="27" t="s">
        <v>739</v>
      </c>
      <c r="B466" s="27" t="s">
        <v>1371</v>
      </c>
      <c r="C466" s="63" t="s">
        <v>8</v>
      </c>
      <c r="D466" s="61"/>
      <c r="E466" s="88">
        <v>2.36</v>
      </c>
      <c r="F466" s="89">
        <f t="shared" si="14"/>
        <v>2.0768</v>
      </c>
      <c r="G466" s="33"/>
      <c r="H466" s="89">
        <f t="shared" si="15"/>
        <v>0</v>
      </c>
    </row>
    <row r="467" spans="1:8" s="49" customFormat="1" ht="35.1" customHeight="1">
      <c r="A467" s="27" t="s">
        <v>740</v>
      </c>
      <c r="B467" s="27" t="s">
        <v>1372</v>
      </c>
      <c r="C467" s="63" t="s">
        <v>8</v>
      </c>
      <c r="D467" s="61"/>
      <c r="E467" s="88">
        <v>2.36</v>
      </c>
      <c r="F467" s="89">
        <f t="shared" si="14"/>
        <v>2.0768</v>
      </c>
      <c r="G467" s="33"/>
      <c r="H467" s="89">
        <f t="shared" si="15"/>
        <v>0</v>
      </c>
    </row>
    <row r="468" spans="1:8" s="49" customFormat="1" ht="35.1" customHeight="1">
      <c r="A468" s="27" t="s">
        <v>741</v>
      </c>
      <c r="B468" s="27" t="s">
        <v>742</v>
      </c>
      <c r="C468" s="63" t="s">
        <v>8</v>
      </c>
      <c r="D468" s="61"/>
      <c r="E468" s="88">
        <v>2.36</v>
      </c>
      <c r="F468" s="89">
        <f t="shared" si="14"/>
        <v>2.0768</v>
      </c>
      <c r="G468" s="33"/>
      <c r="H468" s="89">
        <f t="shared" si="15"/>
        <v>0</v>
      </c>
    </row>
    <row r="469" spans="1:8" s="49" customFormat="1" ht="35.1" customHeight="1">
      <c r="A469" s="24" t="s">
        <v>39</v>
      </c>
      <c r="B469" s="44" t="s">
        <v>1079</v>
      </c>
      <c r="C469" s="61" t="s">
        <v>8</v>
      </c>
      <c r="D469" s="61"/>
      <c r="E469" s="88">
        <v>1.07</v>
      </c>
      <c r="F469" s="89">
        <f t="shared" si="14"/>
        <v>0.9416000000000001</v>
      </c>
      <c r="G469" s="50"/>
      <c r="H469" s="89">
        <f t="shared" si="15"/>
        <v>0</v>
      </c>
    </row>
    <row r="470" spans="1:8" s="49" customFormat="1" ht="35.1" customHeight="1">
      <c r="A470" s="27" t="s">
        <v>1962</v>
      </c>
      <c r="B470" s="28" t="s">
        <v>1963</v>
      </c>
      <c r="C470" s="61" t="s">
        <v>8</v>
      </c>
      <c r="D470" s="62"/>
      <c r="E470" s="88">
        <v>1.97</v>
      </c>
      <c r="F470" s="89">
        <f t="shared" si="14"/>
        <v>1.7336</v>
      </c>
      <c r="G470" s="33"/>
      <c r="H470" s="89">
        <f t="shared" si="15"/>
        <v>0</v>
      </c>
    </row>
    <row r="471" spans="1:8" s="49" customFormat="1" ht="35.1" customHeight="1">
      <c r="A471" s="27" t="s">
        <v>743</v>
      </c>
      <c r="B471" s="35" t="s">
        <v>744</v>
      </c>
      <c r="C471" s="63" t="s">
        <v>9</v>
      </c>
      <c r="D471" s="61"/>
      <c r="E471" s="88">
        <v>0.51</v>
      </c>
      <c r="F471" s="89">
        <f t="shared" si="14"/>
        <v>0.44880000000000003</v>
      </c>
      <c r="G471" s="33"/>
      <c r="H471" s="89">
        <f t="shared" si="15"/>
        <v>0</v>
      </c>
    </row>
    <row r="472" spans="1:8" s="49" customFormat="1" ht="35.1" customHeight="1">
      <c r="A472" s="27" t="s">
        <v>292</v>
      </c>
      <c r="B472" s="35" t="s">
        <v>293</v>
      </c>
      <c r="C472" s="63" t="s">
        <v>5</v>
      </c>
      <c r="D472" s="61"/>
      <c r="E472" s="88">
        <v>0.23</v>
      </c>
      <c r="F472" s="89">
        <f t="shared" si="14"/>
        <v>0.2024</v>
      </c>
      <c r="G472" s="33"/>
      <c r="H472" s="89">
        <f t="shared" si="15"/>
        <v>0</v>
      </c>
    </row>
    <row r="473" spans="1:8" s="49" customFormat="1" ht="35.1" customHeight="1">
      <c r="A473" s="27" t="s">
        <v>953</v>
      </c>
      <c r="B473" s="35" t="s">
        <v>954</v>
      </c>
      <c r="C473" s="63" t="s">
        <v>10</v>
      </c>
      <c r="D473" s="61"/>
      <c r="E473" s="88">
        <v>7.85</v>
      </c>
      <c r="F473" s="89">
        <f t="shared" si="14"/>
        <v>6.9079999999999995</v>
      </c>
      <c r="G473" s="33"/>
      <c r="H473" s="89">
        <f t="shared" si="15"/>
        <v>0</v>
      </c>
    </row>
    <row r="474" spans="1:8" s="49" customFormat="1" ht="35.1" customHeight="1">
      <c r="A474" s="27" t="s">
        <v>955</v>
      </c>
      <c r="B474" s="37" t="s">
        <v>956</v>
      </c>
      <c r="C474" s="63" t="s">
        <v>38</v>
      </c>
      <c r="D474" s="61"/>
      <c r="E474" s="88">
        <v>10.9</v>
      </c>
      <c r="F474" s="89">
        <f t="shared" si="14"/>
        <v>9.5920000000000005</v>
      </c>
      <c r="G474" s="33"/>
      <c r="H474" s="89">
        <f t="shared" si="15"/>
        <v>0</v>
      </c>
    </row>
    <row r="475" spans="1:8" s="49" customFormat="1" ht="35.1" customHeight="1">
      <c r="A475" s="27" t="s">
        <v>957</v>
      </c>
      <c r="B475" s="35" t="s">
        <v>958</v>
      </c>
      <c r="C475" s="63" t="s">
        <v>38</v>
      </c>
      <c r="D475" s="61"/>
      <c r="E475" s="88">
        <v>10.9</v>
      </c>
      <c r="F475" s="89">
        <f t="shared" si="14"/>
        <v>9.5920000000000005</v>
      </c>
      <c r="G475" s="33"/>
      <c r="H475" s="89">
        <f t="shared" si="15"/>
        <v>0</v>
      </c>
    </row>
    <row r="476" spans="1:8" s="49" customFormat="1" ht="35.1" customHeight="1">
      <c r="A476" s="27" t="s">
        <v>122</v>
      </c>
      <c r="B476" s="35" t="s">
        <v>166</v>
      </c>
      <c r="C476" s="63" t="s">
        <v>38</v>
      </c>
      <c r="D476" s="61"/>
      <c r="E476" s="88">
        <v>0.16</v>
      </c>
      <c r="F476" s="89">
        <f t="shared" si="14"/>
        <v>0.14080000000000001</v>
      </c>
      <c r="G476" s="33"/>
      <c r="H476" s="89">
        <f t="shared" si="15"/>
        <v>0</v>
      </c>
    </row>
    <row r="477" spans="1:8" s="49" customFormat="1" ht="35.1" customHeight="1">
      <c r="A477" s="27" t="s">
        <v>123</v>
      </c>
      <c r="B477" s="35" t="s">
        <v>167</v>
      </c>
      <c r="C477" s="63" t="s">
        <v>38</v>
      </c>
      <c r="D477" s="61"/>
      <c r="E477" s="88">
        <v>0.16</v>
      </c>
      <c r="F477" s="89">
        <f t="shared" si="14"/>
        <v>0.14080000000000001</v>
      </c>
      <c r="G477" s="33"/>
      <c r="H477" s="89">
        <f t="shared" si="15"/>
        <v>0</v>
      </c>
    </row>
    <row r="478" spans="1:8" s="49" customFormat="1" ht="35.1" customHeight="1">
      <c r="A478" s="27" t="s">
        <v>1787</v>
      </c>
      <c r="B478" s="27" t="s">
        <v>1788</v>
      </c>
      <c r="C478" s="63" t="s">
        <v>8</v>
      </c>
      <c r="D478" s="62"/>
      <c r="E478" s="88">
        <v>5.86</v>
      </c>
      <c r="F478" s="89">
        <f t="shared" si="14"/>
        <v>5.1568000000000005</v>
      </c>
      <c r="G478" s="33"/>
      <c r="H478" s="89">
        <f t="shared" si="15"/>
        <v>0</v>
      </c>
    </row>
    <row r="479" spans="1:8" s="49" customFormat="1" ht="35.1" customHeight="1">
      <c r="A479" s="27" t="s">
        <v>1789</v>
      </c>
      <c r="B479" s="27" t="s">
        <v>1790</v>
      </c>
      <c r="C479" s="63" t="s">
        <v>8</v>
      </c>
      <c r="D479" s="62"/>
      <c r="E479" s="88">
        <v>5.86</v>
      </c>
      <c r="F479" s="89">
        <f t="shared" si="14"/>
        <v>5.1568000000000005</v>
      </c>
      <c r="G479" s="33"/>
      <c r="H479" s="89">
        <f t="shared" si="15"/>
        <v>0</v>
      </c>
    </row>
    <row r="480" spans="1:8" s="49" customFormat="1" ht="35.1" customHeight="1">
      <c r="A480" s="27" t="s">
        <v>1791</v>
      </c>
      <c r="B480" s="27" t="s">
        <v>1792</v>
      </c>
      <c r="C480" s="63" t="s">
        <v>8</v>
      </c>
      <c r="D480" s="62"/>
      <c r="E480" s="88">
        <v>5.86</v>
      </c>
      <c r="F480" s="89">
        <f t="shared" si="14"/>
        <v>5.1568000000000005</v>
      </c>
      <c r="G480" s="33"/>
      <c r="H480" s="89">
        <f t="shared" si="15"/>
        <v>0</v>
      </c>
    </row>
    <row r="481" spans="1:8" s="49" customFormat="1" ht="35.1" customHeight="1">
      <c r="A481" s="24" t="s">
        <v>333</v>
      </c>
      <c r="B481" s="27" t="s">
        <v>334</v>
      </c>
      <c r="C481" s="61" t="s">
        <v>335</v>
      </c>
      <c r="D481" s="61"/>
      <c r="E481" s="88">
        <v>9.92</v>
      </c>
      <c r="F481" s="89">
        <f t="shared" si="14"/>
        <v>8.7295999999999996</v>
      </c>
      <c r="G481" s="33"/>
      <c r="H481" s="89">
        <f t="shared" si="15"/>
        <v>0</v>
      </c>
    </row>
    <row r="482" spans="1:8" s="49" customFormat="1" ht="35.1" customHeight="1">
      <c r="A482" s="24" t="s">
        <v>1204</v>
      </c>
      <c r="B482" s="27" t="s">
        <v>1205</v>
      </c>
      <c r="C482" s="61" t="s">
        <v>335</v>
      </c>
      <c r="D482" s="61"/>
      <c r="E482" s="88">
        <v>9.92</v>
      </c>
      <c r="F482" s="89">
        <f t="shared" si="14"/>
        <v>8.7295999999999996</v>
      </c>
      <c r="G482" s="33"/>
      <c r="H482" s="89">
        <f t="shared" si="15"/>
        <v>0</v>
      </c>
    </row>
    <row r="483" spans="1:8" s="49" customFormat="1" ht="35.1" customHeight="1">
      <c r="A483" s="24" t="s">
        <v>1206</v>
      </c>
      <c r="B483" s="27" t="s">
        <v>1207</v>
      </c>
      <c r="C483" s="61" t="s">
        <v>335</v>
      </c>
      <c r="D483" s="61"/>
      <c r="E483" s="88">
        <v>9.92</v>
      </c>
      <c r="F483" s="89">
        <f t="shared" si="14"/>
        <v>8.7295999999999996</v>
      </c>
      <c r="G483" s="33"/>
      <c r="H483" s="89">
        <f t="shared" si="15"/>
        <v>0</v>
      </c>
    </row>
    <row r="484" spans="1:8" s="49" customFormat="1" ht="35.1" customHeight="1">
      <c r="A484" s="24" t="s">
        <v>1208</v>
      </c>
      <c r="B484" s="24" t="s">
        <v>1209</v>
      </c>
      <c r="C484" s="61" t="s">
        <v>19</v>
      </c>
      <c r="D484" s="61"/>
      <c r="E484" s="88">
        <v>6.5</v>
      </c>
      <c r="F484" s="89">
        <f t="shared" si="14"/>
        <v>5.72</v>
      </c>
      <c r="G484" s="33"/>
      <c r="H484" s="89">
        <f t="shared" si="15"/>
        <v>0</v>
      </c>
    </row>
    <row r="485" spans="1:8" s="49" customFormat="1" ht="35.1" customHeight="1">
      <c r="A485" s="24" t="s">
        <v>1210</v>
      </c>
      <c r="B485" s="32" t="s">
        <v>1211</v>
      </c>
      <c r="C485" s="61" t="s">
        <v>19</v>
      </c>
      <c r="D485" s="61"/>
      <c r="E485" s="88">
        <v>6.5</v>
      </c>
      <c r="F485" s="89">
        <f t="shared" si="14"/>
        <v>5.72</v>
      </c>
      <c r="G485" s="33"/>
      <c r="H485" s="89">
        <f t="shared" si="15"/>
        <v>0</v>
      </c>
    </row>
    <row r="486" spans="1:8" s="49" customFormat="1" ht="35.1" customHeight="1">
      <c r="A486" s="24" t="s">
        <v>1212</v>
      </c>
      <c r="B486" s="32" t="s">
        <v>1213</v>
      </c>
      <c r="C486" s="61" t="s">
        <v>19</v>
      </c>
      <c r="D486" s="61"/>
      <c r="E486" s="88">
        <v>6.5</v>
      </c>
      <c r="F486" s="89">
        <f t="shared" si="14"/>
        <v>5.72</v>
      </c>
      <c r="G486" s="33"/>
      <c r="H486" s="89">
        <f t="shared" si="15"/>
        <v>0</v>
      </c>
    </row>
    <row r="487" spans="1:8" s="49" customFormat="1" ht="35.1" customHeight="1">
      <c r="A487" s="27" t="s">
        <v>294</v>
      </c>
      <c r="B487" s="35" t="s">
        <v>295</v>
      </c>
      <c r="C487" s="63" t="s">
        <v>12</v>
      </c>
      <c r="D487" s="61"/>
      <c r="E487" s="88">
        <v>8.7200000000000006</v>
      </c>
      <c r="F487" s="89">
        <f t="shared" si="14"/>
        <v>7.6736000000000004</v>
      </c>
      <c r="G487" s="33"/>
      <c r="H487" s="89">
        <f t="shared" si="15"/>
        <v>0</v>
      </c>
    </row>
    <row r="488" spans="1:8" s="49" customFormat="1" ht="35.1" customHeight="1">
      <c r="A488" s="24" t="s">
        <v>1214</v>
      </c>
      <c r="B488" s="24" t="s">
        <v>1215</v>
      </c>
      <c r="C488" s="61" t="s">
        <v>12</v>
      </c>
      <c r="D488" s="61"/>
      <c r="E488" s="88">
        <v>6.43</v>
      </c>
      <c r="F488" s="89">
        <f t="shared" si="14"/>
        <v>5.6583999999999994</v>
      </c>
      <c r="G488" s="33"/>
      <c r="H488" s="89">
        <f t="shared" si="15"/>
        <v>0</v>
      </c>
    </row>
    <row r="489" spans="1:8" s="49" customFormat="1" ht="35.1" customHeight="1">
      <c r="A489" s="24" t="s">
        <v>1964</v>
      </c>
      <c r="B489" s="52" t="s">
        <v>1965</v>
      </c>
      <c r="C489" s="61" t="s">
        <v>1966</v>
      </c>
      <c r="D489" s="62"/>
      <c r="E489" s="88">
        <v>9.92</v>
      </c>
      <c r="F489" s="89">
        <f t="shared" si="14"/>
        <v>8.7295999999999996</v>
      </c>
      <c r="G489" s="33"/>
      <c r="H489" s="89">
        <f t="shared" si="15"/>
        <v>0</v>
      </c>
    </row>
    <row r="490" spans="1:8" s="49" customFormat="1" ht="35.1" customHeight="1">
      <c r="A490" s="24" t="s">
        <v>1967</v>
      </c>
      <c r="B490" s="52" t="s">
        <v>1968</v>
      </c>
      <c r="C490" s="61" t="s">
        <v>1966</v>
      </c>
      <c r="D490" s="62"/>
      <c r="E490" s="88">
        <v>9.92</v>
      </c>
      <c r="F490" s="89">
        <f t="shared" si="14"/>
        <v>8.7295999999999996</v>
      </c>
      <c r="G490" s="33"/>
      <c r="H490" s="89">
        <f t="shared" si="15"/>
        <v>0</v>
      </c>
    </row>
    <row r="491" spans="1:8" s="49" customFormat="1" ht="35.1" customHeight="1">
      <c r="A491" s="24" t="s">
        <v>1969</v>
      </c>
      <c r="B491" s="52" t="s">
        <v>1970</v>
      </c>
      <c r="C491" s="61" t="s">
        <v>1966</v>
      </c>
      <c r="D491" s="62"/>
      <c r="E491" s="88">
        <v>9.92</v>
      </c>
      <c r="F491" s="89">
        <f t="shared" si="14"/>
        <v>8.7295999999999996</v>
      </c>
      <c r="G491" s="33"/>
      <c r="H491" s="89">
        <f t="shared" si="15"/>
        <v>0</v>
      </c>
    </row>
    <row r="492" spans="1:8" s="49" customFormat="1" ht="35.1" customHeight="1">
      <c r="A492" s="27" t="s">
        <v>1098</v>
      </c>
      <c r="B492" s="27" t="s">
        <v>745</v>
      </c>
      <c r="C492" s="63" t="s">
        <v>19</v>
      </c>
      <c r="D492" s="61"/>
      <c r="E492" s="88">
        <v>8.23</v>
      </c>
      <c r="F492" s="89">
        <f t="shared" si="14"/>
        <v>7.2424000000000008</v>
      </c>
      <c r="G492" s="33"/>
      <c r="H492" s="89">
        <f t="shared" si="15"/>
        <v>0</v>
      </c>
    </row>
    <row r="493" spans="1:8" s="49" customFormat="1" ht="35.1" customHeight="1">
      <c r="A493" s="27" t="s">
        <v>959</v>
      </c>
      <c r="B493" s="37" t="s">
        <v>960</v>
      </c>
      <c r="C493" s="63" t="s">
        <v>7</v>
      </c>
      <c r="D493" s="61"/>
      <c r="E493" s="88">
        <v>6.55</v>
      </c>
      <c r="F493" s="89">
        <f t="shared" si="14"/>
        <v>5.7640000000000002</v>
      </c>
      <c r="G493" s="33"/>
      <c r="H493" s="89">
        <f t="shared" si="15"/>
        <v>0</v>
      </c>
    </row>
    <row r="494" spans="1:8" s="49" customFormat="1" ht="35.1" customHeight="1">
      <c r="A494" s="27" t="s">
        <v>961</v>
      </c>
      <c r="B494" s="27" t="s">
        <v>962</v>
      </c>
      <c r="C494" s="63" t="s">
        <v>35</v>
      </c>
      <c r="D494" s="61"/>
      <c r="E494" s="88">
        <v>10.53</v>
      </c>
      <c r="F494" s="89">
        <f t="shared" si="14"/>
        <v>9.2663999999999991</v>
      </c>
      <c r="G494" s="33"/>
      <c r="H494" s="89">
        <f t="shared" si="15"/>
        <v>0</v>
      </c>
    </row>
    <row r="495" spans="1:8" s="49" customFormat="1" ht="35.1" customHeight="1">
      <c r="A495" s="27" t="s">
        <v>963</v>
      </c>
      <c r="B495" s="27" t="s">
        <v>964</v>
      </c>
      <c r="C495" s="63" t="s">
        <v>35</v>
      </c>
      <c r="D495" s="61"/>
      <c r="E495" s="88">
        <v>10.53</v>
      </c>
      <c r="F495" s="89">
        <f t="shared" si="14"/>
        <v>9.2663999999999991</v>
      </c>
      <c r="G495" s="33"/>
      <c r="H495" s="89">
        <f t="shared" si="15"/>
        <v>0</v>
      </c>
    </row>
    <row r="496" spans="1:8" s="49" customFormat="1" ht="35.1" customHeight="1">
      <c r="A496" s="27" t="s">
        <v>965</v>
      </c>
      <c r="B496" s="27" t="s">
        <v>966</v>
      </c>
      <c r="C496" s="63" t="s">
        <v>35</v>
      </c>
      <c r="D496" s="61"/>
      <c r="E496" s="88">
        <v>10.53</v>
      </c>
      <c r="F496" s="89">
        <f t="shared" si="14"/>
        <v>9.2663999999999991</v>
      </c>
      <c r="G496" s="33"/>
      <c r="H496" s="89">
        <f t="shared" si="15"/>
        <v>0</v>
      </c>
    </row>
    <row r="497" spans="1:8" s="49" customFormat="1" ht="35.1" customHeight="1">
      <c r="A497" s="27" t="s">
        <v>967</v>
      </c>
      <c r="B497" s="27" t="s">
        <v>968</v>
      </c>
      <c r="C497" s="63" t="s">
        <v>35</v>
      </c>
      <c r="D497" s="61"/>
      <c r="E497" s="88">
        <v>9.11</v>
      </c>
      <c r="F497" s="89">
        <f t="shared" si="14"/>
        <v>8.0167999999999999</v>
      </c>
      <c r="G497" s="33"/>
      <c r="H497" s="89">
        <f t="shared" si="15"/>
        <v>0</v>
      </c>
    </row>
    <row r="498" spans="1:8" s="49" customFormat="1" ht="35.1" customHeight="1">
      <c r="A498" s="24" t="s">
        <v>1971</v>
      </c>
      <c r="B498" s="48" t="s">
        <v>1972</v>
      </c>
      <c r="C498" s="61" t="s">
        <v>7</v>
      </c>
      <c r="D498" s="62"/>
      <c r="E498" s="88">
        <v>6.7</v>
      </c>
      <c r="F498" s="89">
        <f t="shared" si="14"/>
        <v>5.8959999999999999</v>
      </c>
      <c r="G498" s="33"/>
      <c r="H498" s="89">
        <f t="shared" si="15"/>
        <v>0</v>
      </c>
    </row>
    <row r="499" spans="1:8" s="49" customFormat="1" ht="35.1" customHeight="1">
      <c r="A499" s="24" t="s">
        <v>1973</v>
      </c>
      <c r="B499" s="48" t="s">
        <v>1974</v>
      </c>
      <c r="C499" s="61" t="s">
        <v>7</v>
      </c>
      <c r="D499" s="62"/>
      <c r="E499" s="88">
        <v>6.7</v>
      </c>
      <c r="F499" s="89">
        <f t="shared" si="14"/>
        <v>5.8959999999999999</v>
      </c>
      <c r="G499" s="33"/>
      <c r="H499" s="89">
        <f t="shared" si="15"/>
        <v>0</v>
      </c>
    </row>
    <row r="500" spans="1:8" s="49" customFormat="1" ht="35.1" customHeight="1">
      <c r="A500" s="24" t="s">
        <v>576</v>
      </c>
      <c r="B500" s="32" t="s">
        <v>1975</v>
      </c>
      <c r="C500" s="61" t="s">
        <v>7</v>
      </c>
      <c r="D500" s="62"/>
      <c r="E500" s="88">
        <v>5.79</v>
      </c>
      <c r="F500" s="89">
        <f t="shared" si="14"/>
        <v>5.0952000000000002</v>
      </c>
      <c r="G500" s="33"/>
      <c r="H500" s="89">
        <f t="shared" si="15"/>
        <v>0</v>
      </c>
    </row>
    <row r="501" spans="1:8" s="49" customFormat="1" ht="35.1" customHeight="1">
      <c r="A501" s="27" t="s">
        <v>1976</v>
      </c>
      <c r="B501" s="28" t="s">
        <v>1977</v>
      </c>
      <c r="C501" s="61" t="s">
        <v>12</v>
      </c>
      <c r="D501" s="62"/>
      <c r="E501" s="88">
        <v>8.93</v>
      </c>
      <c r="F501" s="89">
        <f t="shared" si="14"/>
        <v>7.8583999999999996</v>
      </c>
      <c r="G501" s="33"/>
      <c r="H501" s="89">
        <f t="shared" si="15"/>
        <v>0</v>
      </c>
    </row>
    <row r="502" spans="1:8" s="49" customFormat="1" ht="35.1" customHeight="1">
      <c r="A502" s="27" t="s">
        <v>392</v>
      </c>
      <c r="B502" s="35" t="s">
        <v>393</v>
      </c>
      <c r="C502" s="63" t="s">
        <v>12</v>
      </c>
      <c r="D502" s="62"/>
      <c r="E502" s="88">
        <v>8.7200000000000006</v>
      </c>
      <c r="F502" s="89">
        <f t="shared" si="14"/>
        <v>7.6736000000000004</v>
      </c>
      <c r="G502" s="33"/>
      <c r="H502" s="89">
        <f t="shared" si="15"/>
        <v>0</v>
      </c>
    </row>
    <row r="503" spans="1:8" s="49" customFormat="1" ht="35.1" customHeight="1">
      <c r="A503" s="24" t="s">
        <v>1216</v>
      </c>
      <c r="B503" s="27" t="s">
        <v>1217</v>
      </c>
      <c r="C503" s="61" t="s">
        <v>12</v>
      </c>
      <c r="D503" s="61"/>
      <c r="E503" s="88">
        <v>12.65</v>
      </c>
      <c r="F503" s="89">
        <f t="shared" si="14"/>
        <v>11.132</v>
      </c>
      <c r="G503" s="33"/>
      <c r="H503" s="89">
        <f t="shared" si="15"/>
        <v>0</v>
      </c>
    </row>
    <row r="504" spans="1:8" s="49" customFormat="1" ht="35.1" customHeight="1">
      <c r="A504" s="24" t="s">
        <v>1218</v>
      </c>
      <c r="B504" s="27" t="s">
        <v>1219</v>
      </c>
      <c r="C504" s="61" t="s">
        <v>12</v>
      </c>
      <c r="D504" s="61"/>
      <c r="E504" s="88">
        <v>12.65</v>
      </c>
      <c r="F504" s="89">
        <f t="shared" si="14"/>
        <v>11.132</v>
      </c>
      <c r="G504" s="33"/>
      <c r="H504" s="89">
        <f t="shared" si="15"/>
        <v>0</v>
      </c>
    </row>
    <row r="505" spans="1:8" s="49" customFormat="1" ht="35.1" customHeight="1">
      <c r="A505" s="27" t="s">
        <v>1533</v>
      </c>
      <c r="B505" s="35" t="s">
        <v>1534</v>
      </c>
      <c r="C505" s="63" t="s">
        <v>4</v>
      </c>
      <c r="D505" s="62"/>
      <c r="E505" s="88">
        <v>1.01</v>
      </c>
      <c r="F505" s="89">
        <f t="shared" si="14"/>
        <v>0.88880000000000003</v>
      </c>
      <c r="G505" s="33"/>
      <c r="H505" s="89">
        <f t="shared" si="15"/>
        <v>0</v>
      </c>
    </row>
    <row r="506" spans="1:8" s="49" customFormat="1" ht="35.1" customHeight="1">
      <c r="A506" s="27" t="s">
        <v>1535</v>
      </c>
      <c r="B506" s="35" t="s">
        <v>1536</v>
      </c>
      <c r="C506" s="63" t="s">
        <v>4</v>
      </c>
      <c r="D506" s="62"/>
      <c r="E506" s="88">
        <v>1.01</v>
      </c>
      <c r="F506" s="89">
        <f t="shared" si="14"/>
        <v>0.88880000000000003</v>
      </c>
      <c r="G506" s="33"/>
      <c r="H506" s="89">
        <f t="shared" si="15"/>
        <v>0</v>
      </c>
    </row>
    <row r="507" spans="1:8" s="49" customFormat="1" ht="35.1" customHeight="1">
      <c r="A507" s="27" t="s">
        <v>969</v>
      </c>
      <c r="B507" s="37" t="s">
        <v>970</v>
      </c>
      <c r="C507" s="63" t="s">
        <v>4</v>
      </c>
      <c r="D507" s="61"/>
      <c r="E507" s="88">
        <v>0.99</v>
      </c>
      <c r="F507" s="89">
        <f t="shared" si="14"/>
        <v>0.87119999999999997</v>
      </c>
      <c r="G507" s="33"/>
      <c r="H507" s="89">
        <f t="shared" si="15"/>
        <v>0</v>
      </c>
    </row>
    <row r="508" spans="1:8" s="49" customFormat="1" ht="35.1" customHeight="1">
      <c r="A508" s="27" t="s">
        <v>1537</v>
      </c>
      <c r="B508" s="37" t="s">
        <v>1538</v>
      </c>
      <c r="C508" s="63" t="s">
        <v>4</v>
      </c>
      <c r="D508" s="62"/>
      <c r="E508" s="88">
        <v>1.01</v>
      </c>
      <c r="F508" s="89">
        <f t="shared" si="14"/>
        <v>0.88880000000000003</v>
      </c>
      <c r="G508" s="33"/>
      <c r="H508" s="89">
        <f t="shared" si="15"/>
        <v>0</v>
      </c>
    </row>
    <row r="509" spans="1:8" s="49" customFormat="1" ht="35.1" customHeight="1">
      <c r="A509" s="27" t="s">
        <v>1539</v>
      </c>
      <c r="B509" s="37" t="s">
        <v>1540</v>
      </c>
      <c r="C509" s="63" t="s">
        <v>4</v>
      </c>
      <c r="D509" s="62"/>
      <c r="E509" s="88">
        <v>1.01</v>
      </c>
      <c r="F509" s="89">
        <f t="shared" si="14"/>
        <v>0.88880000000000003</v>
      </c>
      <c r="G509" s="33"/>
      <c r="H509" s="89">
        <f t="shared" si="15"/>
        <v>0</v>
      </c>
    </row>
    <row r="510" spans="1:8" s="49" customFormat="1" ht="35.1" customHeight="1">
      <c r="A510" s="27" t="s">
        <v>971</v>
      </c>
      <c r="B510" s="37" t="s">
        <v>972</v>
      </c>
      <c r="C510" s="63" t="s">
        <v>4</v>
      </c>
      <c r="D510" s="61"/>
      <c r="E510" s="88">
        <v>0.99</v>
      </c>
      <c r="F510" s="89">
        <f t="shared" si="14"/>
        <v>0.87119999999999997</v>
      </c>
      <c r="G510" s="33"/>
      <c r="H510" s="89">
        <f t="shared" si="15"/>
        <v>0</v>
      </c>
    </row>
    <row r="511" spans="1:8" s="49" customFormat="1" ht="35.1" customHeight="1">
      <c r="A511" s="27" t="s">
        <v>1541</v>
      </c>
      <c r="B511" s="37" t="s">
        <v>1542</v>
      </c>
      <c r="C511" s="63" t="s">
        <v>8</v>
      </c>
      <c r="D511" s="62"/>
      <c r="E511" s="88">
        <v>2.0699999999999998</v>
      </c>
      <c r="F511" s="89">
        <f t="shared" si="14"/>
        <v>1.8215999999999999</v>
      </c>
      <c r="G511" s="33"/>
      <c r="H511" s="89">
        <f t="shared" si="15"/>
        <v>0</v>
      </c>
    </row>
    <row r="512" spans="1:8" s="49" customFormat="1" ht="35.1" customHeight="1">
      <c r="A512" s="27" t="s">
        <v>1978</v>
      </c>
      <c r="B512" s="28" t="s">
        <v>1979</v>
      </c>
      <c r="C512" s="61" t="s">
        <v>8</v>
      </c>
      <c r="D512" s="62"/>
      <c r="E512" s="88">
        <v>1.4</v>
      </c>
      <c r="F512" s="89">
        <f t="shared" si="14"/>
        <v>1.232</v>
      </c>
      <c r="G512" s="33"/>
      <c r="H512" s="89">
        <f t="shared" si="15"/>
        <v>0</v>
      </c>
    </row>
    <row r="513" spans="1:8" s="49" customFormat="1" ht="35.1" customHeight="1">
      <c r="A513" s="27" t="s">
        <v>973</v>
      </c>
      <c r="B513" s="37" t="s">
        <v>394</v>
      </c>
      <c r="C513" s="63" t="s">
        <v>4</v>
      </c>
      <c r="D513" s="61"/>
      <c r="E513" s="88">
        <v>1.1299999999999999</v>
      </c>
      <c r="F513" s="89">
        <f t="shared" si="14"/>
        <v>0.99439999999999995</v>
      </c>
      <c r="G513" s="33"/>
      <c r="H513" s="89">
        <f t="shared" si="15"/>
        <v>0</v>
      </c>
    </row>
    <row r="514" spans="1:8" s="49" customFormat="1" ht="35.1" customHeight="1">
      <c r="A514" s="27" t="s">
        <v>747</v>
      </c>
      <c r="B514" s="27" t="s">
        <v>748</v>
      </c>
      <c r="C514" s="63" t="s">
        <v>4</v>
      </c>
      <c r="D514" s="61"/>
      <c r="E514" s="88">
        <v>1.08</v>
      </c>
      <c r="F514" s="89">
        <f t="shared" si="14"/>
        <v>0.95040000000000002</v>
      </c>
      <c r="G514" s="33"/>
      <c r="H514" s="89">
        <f t="shared" si="15"/>
        <v>0</v>
      </c>
    </row>
    <row r="515" spans="1:8" s="49" customFormat="1" ht="35.1" customHeight="1">
      <c r="A515" s="27" t="s">
        <v>1543</v>
      </c>
      <c r="B515" s="37" t="s">
        <v>1544</v>
      </c>
      <c r="C515" s="63" t="s">
        <v>8</v>
      </c>
      <c r="D515" s="62"/>
      <c r="E515" s="88">
        <v>1.06</v>
      </c>
      <c r="F515" s="89">
        <f t="shared" si="14"/>
        <v>0.93280000000000007</v>
      </c>
      <c r="G515" s="33"/>
      <c r="H515" s="89">
        <f t="shared" si="15"/>
        <v>0</v>
      </c>
    </row>
    <row r="516" spans="1:8" s="49" customFormat="1" ht="35.1" customHeight="1">
      <c r="A516" s="27" t="s">
        <v>1545</v>
      </c>
      <c r="B516" s="37" t="s">
        <v>1546</v>
      </c>
      <c r="C516" s="63" t="s">
        <v>8</v>
      </c>
      <c r="D516" s="62"/>
      <c r="E516" s="88">
        <v>1.06</v>
      </c>
      <c r="F516" s="89">
        <f t="shared" si="14"/>
        <v>0.93280000000000007</v>
      </c>
      <c r="G516" s="33"/>
      <c r="H516" s="89">
        <f t="shared" si="15"/>
        <v>0</v>
      </c>
    </row>
    <row r="517" spans="1:8" s="49" customFormat="1" ht="35.1" customHeight="1">
      <c r="A517" s="27" t="s">
        <v>1547</v>
      </c>
      <c r="B517" s="37" t="s">
        <v>1548</v>
      </c>
      <c r="C517" s="63" t="s">
        <v>8</v>
      </c>
      <c r="D517" s="62"/>
      <c r="E517" s="88">
        <v>1.06</v>
      </c>
      <c r="F517" s="89">
        <f t="shared" si="14"/>
        <v>0.93280000000000007</v>
      </c>
      <c r="G517" s="33"/>
      <c r="H517" s="89">
        <f t="shared" si="15"/>
        <v>0</v>
      </c>
    </row>
    <row r="518" spans="1:8" s="49" customFormat="1" ht="35.1" customHeight="1">
      <c r="A518" s="27" t="s">
        <v>1549</v>
      </c>
      <c r="B518" s="37" t="s">
        <v>1550</v>
      </c>
      <c r="C518" s="63" t="s">
        <v>8</v>
      </c>
      <c r="D518" s="62"/>
      <c r="E518" s="88">
        <v>1.06</v>
      </c>
      <c r="F518" s="89">
        <f t="shared" si="14"/>
        <v>0.93280000000000007</v>
      </c>
      <c r="G518" s="33"/>
      <c r="H518" s="89">
        <f t="shared" si="15"/>
        <v>0</v>
      </c>
    </row>
    <row r="519" spans="1:8" s="49" customFormat="1" ht="35.1" customHeight="1">
      <c r="A519" s="27" t="s">
        <v>974</v>
      </c>
      <c r="B519" s="37" t="s">
        <v>975</v>
      </c>
      <c r="C519" s="63" t="s">
        <v>8</v>
      </c>
      <c r="D519" s="61"/>
      <c r="E519" s="88">
        <v>0.99</v>
      </c>
      <c r="F519" s="89">
        <f t="shared" si="14"/>
        <v>0.87119999999999997</v>
      </c>
      <c r="G519" s="33"/>
      <c r="H519" s="89">
        <f t="shared" si="15"/>
        <v>0</v>
      </c>
    </row>
    <row r="520" spans="1:8" s="49" customFormat="1" ht="35.1" customHeight="1">
      <c r="A520" s="27" t="s">
        <v>1551</v>
      </c>
      <c r="B520" s="37" t="s">
        <v>1552</v>
      </c>
      <c r="C520" s="63" t="s">
        <v>8</v>
      </c>
      <c r="D520" s="62"/>
      <c r="E520" s="88">
        <v>1.06</v>
      </c>
      <c r="F520" s="89">
        <f t="shared" si="14"/>
        <v>0.93280000000000007</v>
      </c>
      <c r="G520" s="33"/>
      <c r="H520" s="89">
        <f t="shared" si="15"/>
        <v>0</v>
      </c>
    </row>
    <row r="521" spans="1:8" s="49" customFormat="1" ht="35.1" customHeight="1">
      <c r="A521" s="27" t="s">
        <v>746</v>
      </c>
      <c r="B521" s="37" t="s">
        <v>976</v>
      </c>
      <c r="C521" s="63" t="s">
        <v>8</v>
      </c>
      <c r="D521" s="61"/>
      <c r="E521" s="88">
        <v>0.99</v>
      </c>
      <c r="F521" s="89">
        <f t="shared" si="14"/>
        <v>0.87119999999999997</v>
      </c>
      <c r="G521" s="33"/>
      <c r="H521" s="89">
        <f t="shared" si="15"/>
        <v>0</v>
      </c>
    </row>
    <row r="522" spans="1:8" s="49" customFormat="1" ht="35.1" customHeight="1">
      <c r="A522" s="27" t="s">
        <v>1980</v>
      </c>
      <c r="B522" s="53" t="s">
        <v>1981</v>
      </c>
      <c r="C522" s="61" t="s">
        <v>8</v>
      </c>
      <c r="D522" s="62"/>
      <c r="E522" s="88">
        <v>2.09</v>
      </c>
      <c r="F522" s="89">
        <f t="shared" si="14"/>
        <v>1.8391999999999999</v>
      </c>
      <c r="G522" s="33"/>
      <c r="H522" s="89">
        <f t="shared" si="15"/>
        <v>0</v>
      </c>
    </row>
    <row r="523" spans="1:8" s="49" customFormat="1" ht="35.1" customHeight="1">
      <c r="A523" s="27" t="s">
        <v>749</v>
      </c>
      <c r="B523" s="27" t="s">
        <v>750</v>
      </c>
      <c r="C523" s="63" t="s">
        <v>8</v>
      </c>
      <c r="D523" s="61"/>
      <c r="E523" s="88">
        <v>1.62</v>
      </c>
      <c r="F523" s="89">
        <f t="shared" ref="F523:F586" si="16">E523*0.88</f>
        <v>1.4256000000000002</v>
      </c>
      <c r="G523" s="33"/>
      <c r="H523" s="89">
        <f t="shared" ref="H523:H586" si="17">E523*G523</f>
        <v>0</v>
      </c>
    </row>
    <row r="524" spans="1:8" s="49" customFormat="1" ht="35.1" customHeight="1">
      <c r="A524" s="27" t="s">
        <v>395</v>
      </c>
      <c r="B524" s="27" t="s">
        <v>751</v>
      </c>
      <c r="C524" s="63" t="s">
        <v>10</v>
      </c>
      <c r="D524" s="61"/>
      <c r="E524" s="88">
        <v>6.06</v>
      </c>
      <c r="F524" s="89">
        <f t="shared" si="16"/>
        <v>5.3327999999999998</v>
      </c>
      <c r="G524" s="33"/>
      <c r="H524" s="89">
        <f t="shared" si="17"/>
        <v>0</v>
      </c>
    </row>
    <row r="525" spans="1:8" s="49" customFormat="1" ht="35.1" customHeight="1">
      <c r="A525" s="27" t="s">
        <v>1553</v>
      </c>
      <c r="B525" s="37" t="s">
        <v>1554</v>
      </c>
      <c r="C525" s="63" t="s">
        <v>8</v>
      </c>
      <c r="D525" s="62"/>
      <c r="E525" s="88">
        <v>1.06</v>
      </c>
      <c r="F525" s="89">
        <f t="shared" si="16"/>
        <v>0.93280000000000007</v>
      </c>
      <c r="G525" s="33"/>
      <c r="H525" s="89">
        <f t="shared" si="17"/>
        <v>0</v>
      </c>
    </row>
    <row r="526" spans="1:8" s="49" customFormat="1" ht="35.1" customHeight="1">
      <c r="A526" s="27" t="s">
        <v>577</v>
      </c>
      <c r="B526" s="27" t="s">
        <v>578</v>
      </c>
      <c r="C526" s="61" t="s">
        <v>11</v>
      </c>
      <c r="D526" s="62"/>
      <c r="E526" s="88">
        <v>1.49</v>
      </c>
      <c r="F526" s="89">
        <f t="shared" si="16"/>
        <v>1.3111999999999999</v>
      </c>
      <c r="G526" s="33"/>
      <c r="H526" s="89">
        <f t="shared" si="17"/>
        <v>0</v>
      </c>
    </row>
    <row r="527" spans="1:8" s="49" customFormat="1" ht="35.1" customHeight="1">
      <c r="A527" s="27" t="s">
        <v>336</v>
      </c>
      <c r="B527" s="27" t="s">
        <v>337</v>
      </c>
      <c r="C527" s="61" t="s">
        <v>11</v>
      </c>
      <c r="D527" s="62"/>
      <c r="E527" s="88">
        <v>1.49</v>
      </c>
      <c r="F527" s="89">
        <f t="shared" si="16"/>
        <v>1.3111999999999999</v>
      </c>
      <c r="G527" s="33"/>
      <c r="H527" s="89">
        <f t="shared" si="17"/>
        <v>0</v>
      </c>
    </row>
    <row r="528" spans="1:8" s="49" customFormat="1" ht="35.1" customHeight="1">
      <c r="A528" s="27" t="s">
        <v>338</v>
      </c>
      <c r="B528" s="27" t="s">
        <v>229</v>
      </c>
      <c r="C528" s="61" t="s">
        <v>11</v>
      </c>
      <c r="D528" s="62"/>
      <c r="E528" s="88">
        <v>1.49</v>
      </c>
      <c r="F528" s="89">
        <f t="shared" si="16"/>
        <v>1.3111999999999999</v>
      </c>
      <c r="G528" s="33"/>
      <c r="H528" s="89">
        <f t="shared" si="17"/>
        <v>0</v>
      </c>
    </row>
    <row r="529" spans="1:8" s="49" customFormat="1" ht="35.1" customHeight="1">
      <c r="A529" s="27" t="s">
        <v>339</v>
      </c>
      <c r="B529" s="27" t="s">
        <v>340</v>
      </c>
      <c r="C529" s="61" t="s">
        <v>11</v>
      </c>
      <c r="D529" s="62"/>
      <c r="E529" s="88">
        <v>1.49</v>
      </c>
      <c r="F529" s="89">
        <f t="shared" si="16"/>
        <v>1.3111999999999999</v>
      </c>
      <c r="G529" s="33"/>
      <c r="H529" s="89">
        <f t="shared" si="17"/>
        <v>0</v>
      </c>
    </row>
    <row r="530" spans="1:8" s="49" customFormat="1" ht="35.1" customHeight="1">
      <c r="A530" s="27" t="s">
        <v>341</v>
      </c>
      <c r="B530" s="27" t="s">
        <v>342</v>
      </c>
      <c r="C530" s="61" t="s">
        <v>11</v>
      </c>
      <c r="D530" s="62"/>
      <c r="E530" s="88">
        <v>1.49</v>
      </c>
      <c r="F530" s="89">
        <f t="shared" si="16"/>
        <v>1.3111999999999999</v>
      </c>
      <c r="G530" s="33"/>
      <c r="H530" s="89">
        <f t="shared" si="17"/>
        <v>0</v>
      </c>
    </row>
    <row r="531" spans="1:8" s="49" customFormat="1" ht="35.1" customHeight="1">
      <c r="A531" s="27" t="s">
        <v>1555</v>
      </c>
      <c r="B531" s="35" t="s">
        <v>1556</v>
      </c>
      <c r="C531" s="63" t="s">
        <v>8</v>
      </c>
      <c r="D531" s="62"/>
      <c r="E531" s="88">
        <v>1.1100000000000001</v>
      </c>
      <c r="F531" s="89">
        <f t="shared" si="16"/>
        <v>0.97680000000000011</v>
      </c>
      <c r="G531" s="33"/>
      <c r="H531" s="89">
        <f t="shared" si="17"/>
        <v>0</v>
      </c>
    </row>
    <row r="532" spans="1:8" s="49" customFormat="1" ht="35.1" customHeight="1">
      <c r="A532" s="27" t="s">
        <v>752</v>
      </c>
      <c r="B532" s="37" t="s">
        <v>753</v>
      </c>
      <c r="C532" s="63" t="s">
        <v>13</v>
      </c>
      <c r="D532" s="61"/>
      <c r="E532" s="88">
        <v>2.2599999999999998</v>
      </c>
      <c r="F532" s="89">
        <f t="shared" si="16"/>
        <v>1.9887999999999999</v>
      </c>
      <c r="G532" s="33"/>
      <c r="H532" s="89">
        <f t="shared" si="17"/>
        <v>0</v>
      </c>
    </row>
    <row r="533" spans="1:8" s="49" customFormat="1" ht="35.1" customHeight="1">
      <c r="A533" s="27" t="s">
        <v>977</v>
      </c>
      <c r="B533" s="35" t="s">
        <v>1557</v>
      </c>
      <c r="C533" s="63" t="s">
        <v>8</v>
      </c>
      <c r="D533" s="62"/>
      <c r="E533" s="88">
        <v>1.1499999999999999</v>
      </c>
      <c r="F533" s="89">
        <f t="shared" si="16"/>
        <v>1.012</v>
      </c>
      <c r="G533" s="33"/>
      <c r="H533" s="89">
        <f t="shared" si="17"/>
        <v>0</v>
      </c>
    </row>
    <row r="534" spans="1:8" s="49" customFormat="1" ht="35.1" customHeight="1">
      <c r="A534" s="27" t="s">
        <v>978</v>
      </c>
      <c r="B534" s="35" t="s">
        <v>979</v>
      </c>
      <c r="C534" s="63" t="s">
        <v>8</v>
      </c>
      <c r="D534" s="61"/>
      <c r="E534" s="88">
        <v>1.1499999999999999</v>
      </c>
      <c r="F534" s="89">
        <f t="shared" si="16"/>
        <v>1.012</v>
      </c>
      <c r="G534" s="33"/>
      <c r="H534" s="89">
        <f t="shared" si="17"/>
        <v>0</v>
      </c>
    </row>
    <row r="535" spans="1:8" s="49" customFormat="1" ht="35.1" customHeight="1">
      <c r="A535" s="27" t="s">
        <v>980</v>
      </c>
      <c r="B535" s="35" t="s">
        <v>1373</v>
      </c>
      <c r="C535" s="63" t="s">
        <v>8</v>
      </c>
      <c r="D535" s="61"/>
      <c r="E535" s="88">
        <v>1.1499999999999999</v>
      </c>
      <c r="F535" s="89">
        <f t="shared" si="16"/>
        <v>1.012</v>
      </c>
      <c r="G535" s="33"/>
      <c r="H535" s="89">
        <f t="shared" si="17"/>
        <v>0</v>
      </c>
    </row>
    <row r="536" spans="1:8" s="49" customFormat="1" ht="35.1" customHeight="1">
      <c r="A536" s="27" t="s">
        <v>981</v>
      </c>
      <c r="B536" s="35" t="s">
        <v>982</v>
      </c>
      <c r="C536" s="63" t="s">
        <v>8</v>
      </c>
      <c r="D536" s="61"/>
      <c r="E536" s="88">
        <v>1.1499999999999999</v>
      </c>
      <c r="F536" s="89">
        <f t="shared" si="16"/>
        <v>1.012</v>
      </c>
      <c r="G536" s="33"/>
      <c r="H536" s="89">
        <f t="shared" si="17"/>
        <v>0</v>
      </c>
    </row>
    <row r="537" spans="1:8" s="49" customFormat="1" ht="35.1" customHeight="1">
      <c r="A537" s="27" t="s">
        <v>1982</v>
      </c>
      <c r="B537" s="52" t="s">
        <v>1983</v>
      </c>
      <c r="C537" s="61" t="s">
        <v>8</v>
      </c>
      <c r="D537" s="62"/>
      <c r="E537" s="88">
        <v>1.48</v>
      </c>
      <c r="F537" s="89">
        <f t="shared" si="16"/>
        <v>1.3024</v>
      </c>
      <c r="G537" s="33"/>
      <c r="H537" s="89">
        <f t="shared" si="17"/>
        <v>0</v>
      </c>
    </row>
    <row r="538" spans="1:8" s="49" customFormat="1" ht="35.1" customHeight="1">
      <c r="A538" s="27" t="s">
        <v>1558</v>
      </c>
      <c r="B538" s="37" t="s">
        <v>1559</v>
      </c>
      <c r="C538" s="63" t="s">
        <v>8</v>
      </c>
      <c r="D538" s="62"/>
      <c r="E538" s="88">
        <v>1.1100000000000001</v>
      </c>
      <c r="F538" s="89">
        <f t="shared" si="16"/>
        <v>0.97680000000000011</v>
      </c>
      <c r="G538" s="33"/>
      <c r="H538" s="89">
        <f t="shared" si="17"/>
        <v>0</v>
      </c>
    </row>
    <row r="539" spans="1:8" s="49" customFormat="1" ht="35.1" customHeight="1">
      <c r="A539" s="27" t="s">
        <v>1793</v>
      </c>
      <c r="B539" s="27" t="s">
        <v>1794</v>
      </c>
      <c r="C539" s="63" t="s">
        <v>1984</v>
      </c>
      <c r="D539" s="62"/>
      <c r="E539" s="88">
        <v>13.53</v>
      </c>
      <c r="F539" s="89">
        <f t="shared" si="16"/>
        <v>11.9064</v>
      </c>
      <c r="G539" s="33"/>
      <c r="H539" s="89">
        <f t="shared" si="17"/>
        <v>0</v>
      </c>
    </row>
    <row r="540" spans="1:8" s="49" customFormat="1" ht="35.1" customHeight="1">
      <c r="A540" s="27" t="s">
        <v>1560</v>
      </c>
      <c r="B540" s="37" t="s">
        <v>1561</v>
      </c>
      <c r="C540" s="63" t="s">
        <v>35</v>
      </c>
      <c r="D540" s="62"/>
      <c r="E540" s="88">
        <v>15.88</v>
      </c>
      <c r="F540" s="89">
        <f t="shared" si="16"/>
        <v>13.974400000000001</v>
      </c>
      <c r="G540" s="33"/>
      <c r="H540" s="89">
        <f t="shared" si="17"/>
        <v>0</v>
      </c>
    </row>
    <row r="541" spans="1:8" s="49" customFormat="1" ht="35.1" customHeight="1">
      <c r="A541" s="27" t="s">
        <v>1985</v>
      </c>
      <c r="B541" s="28" t="s">
        <v>1986</v>
      </c>
      <c r="C541" s="61" t="s">
        <v>1987</v>
      </c>
      <c r="D541" s="62"/>
      <c r="E541" s="88">
        <v>3.01</v>
      </c>
      <c r="F541" s="89">
        <f t="shared" si="16"/>
        <v>2.6488</v>
      </c>
      <c r="G541" s="33"/>
      <c r="H541" s="89">
        <f t="shared" si="17"/>
        <v>0</v>
      </c>
    </row>
    <row r="542" spans="1:8" s="49" customFormat="1" ht="35.1" customHeight="1">
      <c r="A542" s="27" t="s">
        <v>1562</v>
      </c>
      <c r="B542" s="35" t="s">
        <v>1563</v>
      </c>
      <c r="C542" s="63" t="s">
        <v>4</v>
      </c>
      <c r="D542" s="62"/>
      <c r="E542" s="88">
        <v>1.8</v>
      </c>
      <c r="F542" s="89">
        <f t="shared" si="16"/>
        <v>1.5840000000000001</v>
      </c>
      <c r="G542" s="33"/>
      <c r="H542" s="89">
        <f t="shared" si="17"/>
        <v>0</v>
      </c>
    </row>
    <row r="543" spans="1:8" s="49" customFormat="1" ht="35.1" customHeight="1">
      <c r="A543" s="27" t="s">
        <v>1564</v>
      </c>
      <c r="B543" s="35" t="s">
        <v>1565</v>
      </c>
      <c r="C543" s="63" t="s">
        <v>13</v>
      </c>
      <c r="D543" s="62"/>
      <c r="E543" s="88">
        <v>8.66</v>
      </c>
      <c r="F543" s="89">
        <f t="shared" si="16"/>
        <v>7.6208</v>
      </c>
      <c r="G543" s="33"/>
      <c r="H543" s="89">
        <f t="shared" si="17"/>
        <v>0</v>
      </c>
    </row>
    <row r="544" spans="1:8" s="49" customFormat="1" ht="35.1" customHeight="1">
      <c r="A544" s="24" t="s">
        <v>1220</v>
      </c>
      <c r="B544" s="27" t="s">
        <v>1221</v>
      </c>
      <c r="C544" s="61" t="s">
        <v>13</v>
      </c>
      <c r="D544" s="61"/>
      <c r="E544" s="88">
        <v>9.92</v>
      </c>
      <c r="F544" s="89">
        <f t="shared" si="16"/>
        <v>8.7295999999999996</v>
      </c>
      <c r="G544" s="33"/>
      <c r="H544" s="89">
        <f t="shared" si="17"/>
        <v>0</v>
      </c>
    </row>
    <row r="545" spans="1:8" s="49" customFormat="1" ht="35.1" customHeight="1">
      <c r="A545" s="27" t="s">
        <v>1566</v>
      </c>
      <c r="B545" s="35" t="s">
        <v>1567</v>
      </c>
      <c r="C545" s="63" t="s">
        <v>13</v>
      </c>
      <c r="D545" s="62"/>
      <c r="E545" s="88">
        <v>10.39</v>
      </c>
      <c r="F545" s="89">
        <f t="shared" si="16"/>
        <v>9.1432000000000002</v>
      </c>
      <c r="G545" s="33"/>
      <c r="H545" s="89">
        <f t="shared" si="17"/>
        <v>0</v>
      </c>
    </row>
    <row r="546" spans="1:8" s="49" customFormat="1" ht="35.1" customHeight="1">
      <c r="A546" s="27" t="s">
        <v>207</v>
      </c>
      <c r="B546" s="35" t="s">
        <v>983</v>
      </c>
      <c r="C546" s="63" t="s">
        <v>13</v>
      </c>
      <c r="D546" s="61"/>
      <c r="E546" s="88">
        <v>9.35</v>
      </c>
      <c r="F546" s="89">
        <f t="shared" si="16"/>
        <v>8.2279999999999998</v>
      </c>
      <c r="G546" s="33"/>
      <c r="H546" s="89">
        <f t="shared" si="17"/>
        <v>0</v>
      </c>
    </row>
    <row r="547" spans="1:8" s="49" customFormat="1" ht="35.1" customHeight="1">
      <c r="A547" s="27" t="s">
        <v>78</v>
      </c>
      <c r="B547" s="35" t="s">
        <v>984</v>
      </c>
      <c r="C547" s="63" t="s">
        <v>13</v>
      </c>
      <c r="D547" s="61"/>
      <c r="E547" s="88">
        <v>8.1199999999999992</v>
      </c>
      <c r="F547" s="89">
        <f t="shared" si="16"/>
        <v>7.1455999999999991</v>
      </c>
      <c r="G547" s="33"/>
      <c r="H547" s="89">
        <f t="shared" si="17"/>
        <v>0</v>
      </c>
    </row>
    <row r="548" spans="1:8" s="49" customFormat="1" ht="35.1" customHeight="1">
      <c r="A548" s="38" t="s">
        <v>242</v>
      </c>
      <c r="B548" s="27" t="s">
        <v>579</v>
      </c>
      <c r="C548" s="63" t="s">
        <v>13</v>
      </c>
      <c r="D548" s="61"/>
      <c r="E548" s="88">
        <v>9.75</v>
      </c>
      <c r="F548" s="89">
        <f t="shared" si="16"/>
        <v>8.58</v>
      </c>
      <c r="G548" s="33"/>
      <c r="H548" s="89">
        <f t="shared" si="17"/>
        <v>0</v>
      </c>
    </row>
    <row r="549" spans="1:8" s="49" customFormat="1" ht="35.1" customHeight="1">
      <c r="A549" s="27" t="s">
        <v>985</v>
      </c>
      <c r="B549" s="35" t="s">
        <v>986</v>
      </c>
      <c r="C549" s="63" t="s">
        <v>13</v>
      </c>
      <c r="D549" s="61"/>
      <c r="E549" s="88">
        <v>10.56</v>
      </c>
      <c r="F549" s="89">
        <f t="shared" si="16"/>
        <v>9.2927999999999997</v>
      </c>
      <c r="G549" s="33"/>
      <c r="H549" s="89">
        <f t="shared" si="17"/>
        <v>0</v>
      </c>
    </row>
    <row r="550" spans="1:8" s="49" customFormat="1" ht="35.1" customHeight="1">
      <c r="A550" s="27" t="s">
        <v>1568</v>
      </c>
      <c r="B550" s="35" t="s">
        <v>1569</v>
      </c>
      <c r="C550" s="63" t="s">
        <v>13</v>
      </c>
      <c r="D550" s="62"/>
      <c r="E550" s="88">
        <v>11.26</v>
      </c>
      <c r="F550" s="89">
        <f t="shared" si="16"/>
        <v>9.9087999999999994</v>
      </c>
      <c r="G550" s="33"/>
      <c r="H550" s="89">
        <f t="shared" si="17"/>
        <v>0</v>
      </c>
    </row>
    <row r="551" spans="1:8" s="49" customFormat="1" ht="35.1" customHeight="1">
      <c r="A551" s="27" t="s">
        <v>1222</v>
      </c>
      <c r="B551" s="35" t="s">
        <v>1570</v>
      </c>
      <c r="C551" s="63" t="s">
        <v>13</v>
      </c>
      <c r="D551" s="62"/>
      <c r="E551" s="88">
        <v>10.83</v>
      </c>
      <c r="F551" s="89">
        <f t="shared" si="16"/>
        <v>9.5304000000000002</v>
      </c>
      <c r="G551" s="33"/>
      <c r="H551" s="89">
        <f t="shared" si="17"/>
        <v>0</v>
      </c>
    </row>
    <row r="552" spans="1:8" s="49" customFormat="1" ht="35.1" customHeight="1">
      <c r="A552" s="27" t="s">
        <v>1571</v>
      </c>
      <c r="B552" s="35" t="s">
        <v>1572</v>
      </c>
      <c r="C552" s="63" t="s">
        <v>13</v>
      </c>
      <c r="D552" s="62"/>
      <c r="E552" s="88">
        <v>7.8</v>
      </c>
      <c r="F552" s="89">
        <f t="shared" si="16"/>
        <v>6.8639999999999999</v>
      </c>
      <c r="G552" s="33"/>
      <c r="H552" s="89">
        <f t="shared" si="17"/>
        <v>0</v>
      </c>
    </row>
    <row r="553" spans="1:8" s="49" customFormat="1" ht="35.1" customHeight="1">
      <c r="A553" s="27" t="s">
        <v>1573</v>
      </c>
      <c r="B553" s="35" t="s">
        <v>1574</v>
      </c>
      <c r="C553" s="63" t="s">
        <v>13</v>
      </c>
      <c r="D553" s="62"/>
      <c r="E553" s="88">
        <v>9.59</v>
      </c>
      <c r="F553" s="89">
        <f t="shared" si="16"/>
        <v>8.4391999999999996</v>
      </c>
      <c r="G553" s="33"/>
      <c r="H553" s="89">
        <f t="shared" si="17"/>
        <v>0</v>
      </c>
    </row>
    <row r="554" spans="1:8" s="49" customFormat="1" ht="35.1" customHeight="1">
      <c r="A554" s="27" t="s">
        <v>580</v>
      </c>
      <c r="B554" s="35" t="s">
        <v>987</v>
      </c>
      <c r="C554" s="63" t="s">
        <v>13</v>
      </c>
      <c r="D554" s="61"/>
      <c r="E554" s="88">
        <v>8.93</v>
      </c>
      <c r="F554" s="89">
        <f t="shared" si="16"/>
        <v>7.8583999999999996</v>
      </c>
      <c r="G554" s="33"/>
      <c r="H554" s="89">
        <f t="shared" si="17"/>
        <v>0</v>
      </c>
    </row>
    <row r="555" spans="1:8" s="49" customFormat="1" ht="35.1" customHeight="1">
      <c r="A555" s="27" t="s">
        <v>208</v>
      </c>
      <c r="B555" s="35" t="s">
        <v>1080</v>
      </c>
      <c r="C555" s="63" t="s">
        <v>13</v>
      </c>
      <c r="D555" s="61"/>
      <c r="E555" s="88">
        <v>6.5</v>
      </c>
      <c r="F555" s="89">
        <f t="shared" si="16"/>
        <v>5.72</v>
      </c>
      <c r="G555" s="33"/>
      <c r="H555" s="89">
        <f t="shared" si="17"/>
        <v>0</v>
      </c>
    </row>
    <row r="556" spans="1:8" s="49" customFormat="1" ht="35.1" customHeight="1">
      <c r="A556" s="27" t="s">
        <v>988</v>
      </c>
      <c r="B556" s="35" t="s">
        <v>989</v>
      </c>
      <c r="C556" s="63" t="s">
        <v>13</v>
      </c>
      <c r="D556" s="61"/>
      <c r="E556" s="88">
        <v>6.5</v>
      </c>
      <c r="F556" s="89">
        <f t="shared" si="16"/>
        <v>5.72</v>
      </c>
      <c r="G556" s="33"/>
      <c r="H556" s="89">
        <f t="shared" si="17"/>
        <v>0</v>
      </c>
    </row>
    <row r="557" spans="1:8" s="49" customFormat="1" ht="35.1" customHeight="1">
      <c r="A557" s="27" t="s">
        <v>79</v>
      </c>
      <c r="B557" s="35" t="s">
        <v>1223</v>
      </c>
      <c r="C557" s="63" t="s">
        <v>13</v>
      </c>
      <c r="D557" s="61"/>
      <c r="E557" s="88">
        <v>6.5</v>
      </c>
      <c r="F557" s="89">
        <f t="shared" si="16"/>
        <v>5.72</v>
      </c>
      <c r="G557" s="33"/>
      <c r="H557" s="89">
        <f t="shared" si="17"/>
        <v>0</v>
      </c>
    </row>
    <row r="558" spans="1:8" s="49" customFormat="1" ht="35.1" customHeight="1">
      <c r="A558" s="24" t="s">
        <v>343</v>
      </c>
      <c r="B558" s="36" t="s">
        <v>581</v>
      </c>
      <c r="C558" s="63" t="s">
        <v>13</v>
      </c>
      <c r="D558" s="61"/>
      <c r="E558" s="88">
        <v>7.11</v>
      </c>
      <c r="F558" s="89">
        <f t="shared" si="16"/>
        <v>6.2568000000000001</v>
      </c>
      <c r="G558" s="33"/>
      <c r="H558" s="89">
        <f t="shared" si="17"/>
        <v>0</v>
      </c>
    </row>
    <row r="559" spans="1:8" s="49" customFormat="1" ht="35.1" customHeight="1">
      <c r="A559" s="27" t="s">
        <v>209</v>
      </c>
      <c r="B559" s="35" t="s">
        <v>210</v>
      </c>
      <c r="C559" s="63" t="s">
        <v>13</v>
      </c>
      <c r="D559" s="61"/>
      <c r="E559" s="88">
        <v>7.51</v>
      </c>
      <c r="F559" s="89">
        <f t="shared" si="16"/>
        <v>6.6087999999999996</v>
      </c>
      <c r="G559" s="33"/>
      <c r="H559" s="89">
        <f t="shared" si="17"/>
        <v>0</v>
      </c>
    </row>
    <row r="560" spans="1:8" s="49" customFormat="1" ht="35.1" customHeight="1">
      <c r="A560" s="24" t="s">
        <v>344</v>
      </c>
      <c r="B560" s="34" t="s">
        <v>582</v>
      </c>
      <c r="C560" s="63" t="s">
        <v>13</v>
      </c>
      <c r="D560" s="61"/>
      <c r="E560" s="88">
        <v>8.1199999999999992</v>
      </c>
      <c r="F560" s="89">
        <f t="shared" si="16"/>
        <v>7.1455999999999991</v>
      </c>
      <c r="G560" s="33"/>
      <c r="H560" s="89">
        <f t="shared" si="17"/>
        <v>0</v>
      </c>
    </row>
    <row r="561" spans="1:8" s="49" customFormat="1" ht="35.1" customHeight="1">
      <c r="A561" s="27" t="s">
        <v>211</v>
      </c>
      <c r="B561" s="35" t="s">
        <v>212</v>
      </c>
      <c r="C561" s="63" t="s">
        <v>13</v>
      </c>
      <c r="D561" s="61"/>
      <c r="E561" s="88">
        <v>7.51</v>
      </c>
      <c r="F561" s="89">
        <f t="shared" si="16"/>
        <v>6.6087999999999996</v>
      </c>
      <c r="G561" s="33"/>
      <c r="H561" s="89">
        <f t="shared" si="17"/>
        <v>0</v>
      </c>
    </row>
    <row r="562" spans="1:8" s="49" customFormat="1" ht="35.1" customHeight="1">
      <c r="A562" s="27" t="s">
        <v>213</v>
      </c>
      <c r="B562" s="35" t="s">
        <v>214</v>
      </c>
      <c r="C562" s="63" t="s">
        <v>13</v>
      </c>
      <c r="D562" s="61"/>
      <c r="E562" s="88">
        <v>7.51</v>
      </c>
      <c r="F562" s="89">
        <f t="shared" si="16"/>
        <v>6.6087999999999996</v>
      </c>
      <c r="G562" s="33"/>
      <c r="H562" s="89">
        <f t="shared" si="17"/>
        <v>0</v>
      </c>
    </row>
    <row r="563" spans="1:8" s="49" customFormat="1" ht="35.1" customHeight="1">
      <c r="A563" s="24" t="s">
        <v>345</v>
      </c>
      <c r="B563" s="36" t="s">
        <v>583</v>
      </c>
      <c r="C563" s="61" t="s">
        <v>13</v>
      </c>
      <c r="D563" s="61"/>
      <c r="E563" s="88">
        <v>6.5</v>
      </c>
      <c r="F563" s="89">
        <f t="shared" si="16"/>
        <v>5.72</v>
      </c>
      <c r="G563" s="33"/>
      <c r="H563" s="89">
        <f t="shared" si="17"/>
        <v>0</v>
      </c>
    </row>
    <row r="564" spans="1:8" s="49" customFormat="1" ht="35.1" customHeight="1">
      <c r="A564" s="27" t="s">
        <v>80</v>
      </c>
      <c r="B564" s="36" t="s">
        <v>1224</v>
      </c>
      <c r="C564" s="61" t="s">
        <v>13</v>
      </c>
      <c r="D564" s="61"/>
      <c r="E564" s="88">
        <v>6.5</v>
      </c>
      <c r="F564" s="89">
        <f t="shared" si="16"/>
        <v>5.72</v>
      </c>
      <c r="G564" s="33"/>
      <c r="H564" s="89">
        <f t="shared" si="17"/>
        <v>0</v>
      </c>
    </row>
    <row r="565" spans="1:8" s="49" customFormat="1" ht="35.1" customHeight="1">
      <c r="A565" s="24" t="s">
        <v>37</v>
      </c>
      <c r="B565" s="34" t="s">
        <v>168</v>
      </c>
      <c r="C565" s="61" t="s">
        <v>13</v>
      </c>
      <c r="D565" s="61"/>
      <c r="E565" s="88">
        <v>7.51</v>
      </c>
      <c r="F565" s="89">
        <f t="shared" si="16"/>
        <v>6.6087999999999996</v>
      </c>
      <c r="G565" s="33"/>
      <c r="H565" s="89">
        <f t="shared" si="17"/>
        <v>0</v>
      </c>
    </row>
    <row r="566" spans="1:8" s="49" customFormat="1" ht="35.1" customHeight="1">
      <c r="A566" s="27" t="s">
        <v>81</v>
      </c>
      <c r="B566" s="36" t="s">
        <v>169</v>
      </c>
      <c r="C566" s="61" t="s">
        <v>13</v>
      </c>
      <c r="D566" s="61"/>
      <c r="E566" s="88">
        <v>7.92</v>
      </c>
      <c r="F566" s="89">
        <f t="shared" si="16"/>
        <v>6.9695999999999998</v>
      </c>
      <c r="G566" s="33"/>
      <c r="H566" s="89">
        <f t="shared" si="17"/>
        <v>0</v>
      </c>
    </row>
    <row r="567" spans="1:8" s="49" customFormat="1" ht="35.1" customHeight="1">
      <c r="A567" s="27" t="s">
        <v>990</v>
      </c>
      <c r="B567" s="35" t="s">
        <v>991</v>
      </c>
      <c r="C567" s="63" t="s">
        <v>13</v>
      </c>
      <c r="D567" s="61"/>
      <c r="E567" s="88">
        <v>6.5</v>
      </c>
      <c r="F567" s="89">
        <f t="shared" si="16"/>
        <v>5.72</v>
      </c>
      <c r="G567" s="33"/>
      <c r="H567" s="89">
        <f t="shared" si="17"/>
        <v>0</v>
      </c>
    </row>
    <row r="568" spans="1:8" s="49" customFormat="1" ht="35.1" customHeight="1">
      <c r="A568" s="27" t="s">
        <v>215</v>
      </c>
      <c r="B568" s="35" t="s">
        <v>216</v>
      </c>
      <c r="C568" s="63" t="s">
        <v>13</v>
      </c>
      <c r="D568" s="61"/>
      <c r="E568" s="88">
        <v>7.92</v>
      </c>
      <c r="F568" s="89">
        <f t="shared" si="16"/>
        <v>6.9695999999999998</v>
      </c>
      <c r="G568" s="33"/>
      <c r="H568" s="89">
        <f t="shared" si="17"/>
        <v>0</v>
      </c>
    </row>
    <row r="569" spans="1:8" s="49" customFormat="1" ht="35.1" customHeight="1">
      <c r="A569" s="27" t="s">
        <v>1575</v>
      </c>
      <c r="B569" s="27" t="s">
        <v>1576</v>
      </c>
      <c r="C569" s="63" t="s">
        <v>9</v>
      </c>
      <c r="D569" s="62"/>
      <c r="E569" s="88">
        <v>1.65</v>
      </c>
      <c r="F569" s="89">
        <f t="shared" si="16"/>
        <v>1.452</v>
      </c>
      <c r="G569" s="33"/>
      <c r="H569" s="89">
        <f t="shared" si="17"/>
        <v>0</v>
      </c>
    </row>
    <row r="570" spans="1:8" s="49" customFormat="1" ht="35.1" customHeight="1">
      <c r="A570" s="27" t="s">
        <v>1577</v>
      </c>
      <c r="B570" s="27" t="s">
        <v>1578</v>
      </c>
      <c r="C570" s="63" t="s">
        <v>9</v>
      </c>
      <c r="D570" s="62"/>
      <c r="E570" s="88">
        <v>1.65</v>
      </c>
      <c r="F570" s="89">
        <f t="shared" si="16"/>
        <v>1.452</v>
      </c>
      <c r="G570" s="33"/>
      <c r="H570" s="89">
        <f t="shared" si="17"/>
        <v>0</v>
      </c>
    </row>
    <row r="571" spans="1:8" s="49" customFormat="1" ht="35.1" customHeight="1">
      <c r="A571" s="27" t="s">
        <v>1579</v>
      </c>
      <c r="B571" s="27" t="s">
        <v>1580</v>
      </c>
      <c r="C571" s="63" t="s">
        <v>9</v>
      </c>
      <c r="D571" s="62"/>
      <c r="E571" s="88">
        <v>1.65</v>
      </c>
      <c r="F571" s="89">
        <f t="shared" si="16"/>
        <v>1.452</v>
      </c>
      <c r="G571" s="33"/>
      <c r="H571" s="89">
        <f t="shared" si="17"/>
        <v>0</v>
      </c>
    </row>
    <row r="572" spans="1:8" s="49" customFormat="1" ht="35.1" customHeight="1">
      <c r="A572" s="24" t="s">
        <v>1225</v>
      </c>
      <c r="B572" s="34" t="s">
        <v>585</v>
      </c>
      <c r="C572" s="61" t="s">
        <v>4</v>
      </c>
      <c r="D572" s="62"/>
      <c r="E572" s="88">
        <v>8.2899999999999991</v>
      </c>
      <c r="F572" s="89">
        <f t="shared" si="16"/>
        <v>7.2951999999999995</v>
      </c>
      <c r="G572" s="33"/>
      <c r="H572" s="89">
        <f t="shared" si="17"/>
        <v>0</v>
      </c>
    </row>
    <row r="573" spans="1:8" s="49" customFormat="1" ht="35.1" customHeight="1">
      <c r="A573" s="24" t="s">
        <v>584</v>
      </c>
      <c r="B573" s="24" t="s">
        <v>586</v>
      </c>
      <c r="C573" s="61" t="s">
        <v>4</v>
      </c>
      <c r="D573" s="61"/>
      <c r="E573" s="88">
        <v>1.75</v>
      </c>
      <c r="F573" s="89">
        <f t="shared" si="16"/>
        <v>1.54</v>
      </c>
      <c r="G573" s="33"/>
      <c r="H573" s="89">
        <f t="shared" si="17"/>
        <v>0</v>
      </c>
    </row>
    <row r="574" spans="1:8" s="49" customFormat="1" ht="35.1" customHeight="1">
      <c r="A574" s="27" t="s">
        <v>396</v>
      </c>
      <c r="B574" s="37" t="s">
        <v>397</v>
      </c>
      <c r="C574" s="63" t="s">
        <v>16</v>
      </c>
      <c r="D574" s="62"/>
      <c r="E574" s="88">
        <v>0.75</v>
      </c>
      <c r="F574" s="89">
        <f t="shared" si="16"/>
        <v>0.66</v>
      </c>
      <c r="G574" s="33"/>
      <c r="H574" s="89">
        <f t="shared" si="17"/>
        <v>0</v>
      </c>
    </row>
    <row r="575" spans="1:8" s="49" customFormat="1" ht="35.1" customHeight="1">
      <c r="A575" s="27" t="s">
        <v>398</v>
      </c>
      <c r="B575" s="37" t="s">
        <v>399</v>
      </c>
      <c r="C575" s="63" t="s">
        <v>16</v>
      </c>
      <c r="D575" s="62"/>
      <c r="E575" s="88">
        <v>0.75</v>
      </c>
      <c r="F575" s="89">
        <f t="shared" si="16"/>
        <v>0.66</v>
      </c>
      <c r="G575" s="33"/>
      <c r="H575" s="89">
        <f t="shared" si="17"/>
        <v>0</v>
      </c>
    </row>
    <row r="576" spans="1:8" s="49" customFormat="1" ht="35.1" customHeight="1">
      <c r="A576" s="27" t="s">
        <v>400</v>
      </c>
      <c r="B576" s="37" t="s">
        <v>401</v>
      </c>
      <c r="C576" s="63" t="s">
        <v>11</v>
      </c>
      <c r="D576" s="62"/>
      <c r="E576" s="88">
        <v>0.75</v>
      </c>
      <c r="F576" s="89">
        <f t="shared" si="16"/>
        <v>0.66</v>
      </c>
      <c r="G576" s="33"/>
      <c r="H576" s="89">
        <f t="shared" si="17"/>
        <v>0</v>
      </c>
    </row>
    <row r="577" spans="1:8" s="49" customFormat="1" ht="35.1" customHeight="1">
      <c r="A577" s="27" t="s">
        <v>402</v>
      </c>
      <c r="B577" s="37" t="s">
        <v>403</v>
      </c>
      <c r="C577" s="63" t="s">
        <v>16</v>
      </c>
      <c r="D577" s="62"/>
      <c r="E577" s="88">
        <v>0.75</v>
      </c>
      <c r="F577" s="89">
        <f t="shared" si="16"/>
        <v>0.66</v>
      </c>
      <c r="G577" s="33"/>
      <c r="H577" s="89">
        <f t="shared" si="17"/>
        <v>0</v>
      </c>
    </row>
    <row r="578" spans="1:8" s="49" customFormat="1" ht="35.1" customHeight="1">
      <c r="A578" s="27" t="s">
        <v>404</v>
      </c>
      <c r="B578" s="37" t="s">
        <v>405</v>
      </c>
      <c r="C578" s="63" t="s">
        <v>16</v>
      </c>
      <c r="D578" s="62"/>
      <c r="E578" s="88">
        <v>0.75</v>
      </c>
      <c r="F578" s="89">
        <f t="shared" si="16"/>
        <v>0.66</v>
      </c>
      <c r="G578" s="33"/>
      <c r="H578" s="89">
        <f t="shared" si="17"/>
        <v>0</v>
      </c>
    </row>
    <row r="579" spans="1:8" s="49" customFormat="1" ht="35.1" customHeight="1">
      <c r="A579" s="27" t="s">
        <v>406</v>
      </c>
      <c r="B579" s="37" t="s">
        <v>407</v>
      </c>
      <c r="C579" s="63" t="s">
        <v>11</v>
      </c>
      <c r="D579" s="62"/>
      <c r="E579" s="88">
        <v>0.75</v>
      </c>
      <c r="F579" s="89">
        <f t="shared" si="16"/>
        <v>0.66</v>
      </c>
      <c r="G579" s="33"/>
      <c r="H579" s="89">
        <f t="shared" si="17"/>
        <v>0</v>
      </c>
    </row>
    <row r="580" spans="1:8" s="49" customFormat="1" ht="35.1" customHeight="1">
      <c r="A580" s="24" t="s">
        <v>36</v>
      </c>
      <c r="B580" s="34" t="s">
        <v>170</v>
      </c>
      <c r="C580" s="61" t="s">
        <v>11</v>
      </c>
      <c r="D580" s="61"/>
      <c r="E580" s="88">
        <v>0.85</v>
      </c>
      <c r="F580" s="89">
        <f t="shared" si="16"/>
        <v>0.748</v>
      </c>
      <c r="G580" s="33"/>
      <c r="H580" s="89">
        <f t="shared" si="17"/>
        <v>0</v>
      </c>
    </row>
    <row r="581" spans="1:8" s="49" customFormat="1" ht="35.1" customHeight="1">
      <c r="A581" s="27" t="s">
        <v>124</v>
      </c>
      <c r="B581" s="35" t="s">
        <v>125</v>
      </c>
      <c r="C581" s="63" t="s">
        <v>11</v>
      </c>
      <c r="D581" s="61"/>
      <c r="E581" s="88">
        <v>2.0099999999999998</v>
      </c>
      <c r="F581" s="89">
        <f t="shared" si="16"/>
        <v>1.7687999999999999</v>
      </c>
      <c r="G581" s="33"/>
      <c r="H581" s="89">
        <f t="shared" si="17"/>
        <v>0</v>
      </c>
    </row>
    <row r="582" spans="1:8" s="49" customFormat="1" ht="35.1" customHeight="1">
      <c r="A582" s="27" t="s">
        <v>126</v>
      </c>
      <c r="B582" s="35" t="s">
        <v>171</v>
      </c>
      <c r="C582" s="63" t="s">
        <v>11</v>
      </c>
      <c r="D582" s="61"/>
      <c r="E582" s="88">
        <v>1.63</v>
      </c>
      <c r="F582" s="89">
        <f t="shared" si="16"/>
        <v>1.4343999999999999</v>
      </c>
      <c r="G582" s="33"/>
      <c r="H582" s="89">
        <f t="shared" si="17"/>
        <v>0</v>
      </c>
    </row>
    <row r="583" spans="1:8" s="49" customFormat="1" ht="35.1" customHeight="1">
      <c r="A583" s="27" t="s">
        <v>127</v>
      </c>
      <c r="B583" s="35" t="s">
        <v>128</v>
      </c>
      <c r="C583" s="63" t="s">
        <v>11</v>
      </c>
      <c r="D583" s="61"/>
      <c r="E583" s="88">
        <v>1.5</v>
      </c>
      <c r="F583" s="89">
        <f t="shared" si="16"/>
        <v>1.32</v>
      </c>
      <c r="G583" s="33"/>
      <c r="H583" s="89">
        <f t="shared" si="17"/>
        <v>0</v>
      </c>
    </row>
    <row r="584" spans="1:8" s="49" customFormat="1" ht="35.1" customHeight="1">
      <c r="A584" s="27" t="s">
        <v>129</v>
      </c>
      <c r="B584" s="35" t="s">
        <v>130</v>
      </c>
      <c r="C584" s="63" t="s">
        <v>11</v>
      </c>
      <c r="D584" s="61"/>
      <c r="E584" s="88">
        <v>1.5</v>
      </c>
      <c r="F584" s="89">
        <f t="shared" si="16"/>
        <v>1.32</v>
      </c>
      <c r="G584" s="33"/>
      <c r="H584" s="89">
        <f t="shared" si="17"/>
        <v>0</v>
      </c>
    </row>
    <row r="585" spans="1:8" s="49" customFormat="1" ht="35.1" customHeight="1">
      <c r="A585" s="27" t="s">
        <v>408</v>
      </c>
      <c r="B585" s="37" t="s">
        <v>409</v>
      </c>
      <c r="C585" s="63" t="s">
        <v>4</v>
      </c>
      <c r="D585" s="62"/>
      <c r="E585" s="88">
        <v>2.57</v>
      </c>
      <c r="F585" s="89">
        <f t="shared" si="16"/>
        <v>2.2616000000000001</v>
      </c>
      <c r="G585" s="33"/>
      <c r="H585" s="89">
        <f t="shared" si="17"/>
        <v>0</v>
      </c>
    </row>
    <row r="586" spans="1:8" s="49" customFormat="1" ht="35.1" customHeight="1">
      <c r="A586" s="27" t="s">
        <v>132</v>
      </c>
      <c r="B586" s="37" t="s">
        <v>172</v>
      </c>
      <c r="C586" s="63" t="s">
        <v>9</v>
      </c>
      <c r="D586" s="61"/>
      <c r="E586" s="88">
        <v>1.07</v>
      </c>
      <c r="F586" s="89">
        <f t="shared" si="16"/>
        <v>0.9416000000000001</v>
      </c>
      <c r="G586" s="33"/>
      <c r="H586" s="89">
        <f t="shared" si="17"/>
        <v>0</v>
      </c>
    </row>
    <row r="587" spans="1:8" s="49" customFormat="1" ht="35.1" customHeight="1">
      <c r="A587" s="27" t="s">
        <v>131</v>
      </c>
      <c r="B587" s="37" t="s">
        <v>173</v>
      </c>
      <c r="C587" s="63" t="s">
        <v>4</v>
      </c>
      <c r="D587" s="61"/>
      <c r="E587" s="88">
        <v>2.15</v>
      </c>
      <c r="F587" s="89">
        <f t="shared" ref="F587:F650" si="18">E587*0.88</f>
        <v>1.8919999999999999</v>
      </c>
      <c r="G587" s="33"/>
      <c r="H587" s="89">
        <f t="shared" ref="H587:H650" si="19">E587*G587</f>
        <v>0</v>
      </c>
    </row>
    <row r="588" spans="1:8" s="49" customFormat="1" ht="35.1" customHeight="1">
      <c r="A588" s="38" t="s">
        <v>243</v>
      </c>
      <c r="B588" s="24" t="s">
        <v>587</v>
      </c>
      <c r="C588" s="63" t="s">
        <v>13</v>
      </c>
      <c r="D588" s="61"/>
      <c r="E588" s="88">
        <v>4.45</v>
      </c>
      <c r="F588" s="89">
        <f t="shared" si="18"/>
        <v>3.9160000000000004</v>
      </c>
      <c r="G588" s="33"/>
      <c r="H588" s="89">
        <f t="shared" si="19"/>
        <v>0</v>
      </c>
    </row>
    <row r="589" spans="1:8" s="49" customFormat="1" ht="35.1" customHeight="1">
      <c r="A589" s="24" t="s">
        <v>364</v>
      </c>
      <c r="B589" s="34" t="s">
        <v>365</v>
      </c>
      <c r="C589" s="63" t="s">
        <v>4</v>
      </c>
      <c r="D589" s="61"/>
      <c r="E589" s="88">
        <v>1.35</v>
      </c>
      <c r="F589" s="89">
        <f t="shared" si="18"/>
        <v>1.1880000000000002</v>
      </c>
      <c r="G589" s="33"/>
      <c r="H589" s="89">
        <f t="shared" si="19"/>
        <v>0</v>
      </c>
    </row>
    <row r="590" spans="1:8" s="49" customFormat="1" ht="35.1" customHeight="1">
      <c r="A590" s="24" t="s">
        <v>366</v>
      </c>
      <c r="B590" s="34" t="s">
        <v>367</v>
      </c>
      <c r="C590" s="63" t="s">
        <v>4</v>
      </c>
      <c r="D590" s="61"/>
      <c r="E590" s="88">
        <v>1.35</v>
      </c>
      <c r="F590" s="89">
        <f t="shared" si="18"/>
        <v>1.1880000000000002</v>
      </c>
      <c r="G590" s="33"/>
      <c r="H590" s="89">
        <f t="shared" si="19"/>
        <v>0</v>
      </c>
    </row>
    <row r="591" spans="1:8" s="49" customFormat="1" ht="35.1" customHeight="1">
      <c r="A591" s="27" t="s">
        <v>1805</v>
      </c>
      <c r="B591" s="37" t="s">
        <v>1806</v>
      </c>
      <c r="C591" s="63" t="s">
        <v>8</v>
      </c>
      <c r="D591" s="62"/>
      <c r="E591" s="88">
        <v>17.89</v>
      </c>
      <c r="F591" s="89">
        <f t="shared" si="18"/>
        <v>15.7432</v>
      </c>
      <c r="G591" s="33"/>
      <c r="H591" s="89">
        <f t="shared" si="19"/>
        <v>0</v>
      </c>
    </row>
    <row r="592" spans="1:8" s="49" customFormat="1" ht="35.1" customHeight="1">
      <c r="A592" s="27" t="s">
        <v>992</v>
      </c>
      <c r="B592" s="35" t="s">
        <v>993</v>
      </c>
      <c r="C592" s="63" t="s">
        <v>8</v>
      </c>
      <c r="D592" s="61"/>
      <c r="E592" s="88">
        <v>13.03</v>
      </c>
      <c r="F592" s="89">
        <f t="shared" si="18"/>
        <v>11.4664</v>
      </c>
      <c r="G592" s="33"/>
      <c r="H592" s="89">
        <f t="shared" si="19"/>
        <v>0</v>
      </c>
    </row>
    <row r="593" spans="1:8" s="49" customFormat="1" ht="35.1" customHeight="1">
      <c r="A593" s="24" t="s">
        <v>1988</v>
      </c>
      <c r="B593" s="28" t="s">
        <v>1989</v>
      </c>
      <c r="C593" s="61" t="s">
        <v>4</v>
      </c>
      <c r="D593" s="62"/>
      <c r="E593" s="88">
        <v>8.57</v>
      </c>
      <c r="F593" s="89">
        <f t="shared" si="18"/>
        <v>7.5415999999999999</v>
      </c>
      <c r="G593" s="33"/>
      <c r="H593" s="89">
        <f t="shared" si="19"/>
        <v>0</v>
      </c>
    </row>
    <row r="594" spans="1:8" s="49" customFormat="1" ht="35.1" customHeight="1">
      <c r="A594" s="24" t="s">
        <v>588</v>
      </c>
      <c r="B594" s="37" t="s">
        <v>589</v>
      </c>
      <c r="C594" s="61" t="s">
        <v>9</v>
      </c>
      <c r="D594" s="62"/>
      <c r="E594" s="88">
        <v>2.48</v>
      </c>
      <c r="F594" s="89">
        <f t="shared" si="18"/>
        <v>2.1823999999999999</v>
      </c>
      <c r="G594" s="33"/>
      <c r="H594" s="89">
        <f t="shared" si="19"/>
        <v>0</v>
      </c>
    </row>
    <row r="595" spans="1:8" s="49" customFormat="1" ht="35.1" customHeight="1">
      <c r="A595" s="24" t="s">
        <v>1990</v>
      </c>
      <c r="B595" s="53" t="s">
        <v>1991</v>
      </c>
      <c r="C595" s="61" t="s">
        <v>16</v>
      </c>
      <c r="D595" s="62"/>
      <c r="E595" s="88">
        <v>2.17</v>
      </c>
      <c r="F595" s="89">
        <f t="shared" si="18"/>
        <v>1.9096</v>
      </c>
      <c r="G595" s="33"/>
      <c r="H595" s="89">
        <f t="shared" si="19"/>
        <v>0</v>
      </c>
    </row>
    <row r="596" spans="1:8" s="49" customFormat="1" ht="35.1" customHeight="1">
      <c r="A596" s="27" t="s">
        <v>994</v>
      </c>
      <c r="B596" s="35" t="s">
        <v>995</v>
      </c>
      <c r="C596" s="63" t="s">
        <v>4</v>
      </c>
      <c r="D596" s="61"/>
      <c r="E596" s="88">
        <v>13.95</v>
      </c>
      <c r="F596" s="89">
        <f t="shared" si="18"/>
        <v>12.276</v>
      </c>
      <c r="G596" s="33"/>
      <c r="H596" s="89">
        <f t="shared" si="19"/>
        <v>0</v>
      </c>
    </row>
    <row r="597" spans="1:8" s="49" customFormat="1" ht="35.1" customHeight="1">
      <c r="A597" s="24" t="s">
        <v>1992</v>
      </c>
      <c r="B597" s="28" t="s">
        <v>1993</v>
      </c>
      <c r="C597" s="61" t="s">
        <v>16</v>
      </c>
      <c r="D597" s="62"/>
      <c r="E597" s="88">
        <v>2.17</v>
      </c>
      <c r="F597" s="89">
        <f t="shared" si="18"/>
        <v>1.9096</v>
      </c>
      <c r="G597" s="33"/>
      <c r="H597" s="89">
        <f t="shared" si="19"/>
        <v>0</v>
      </c>
    </row>
    <row r="598" spans="1:8" s="49" customFormat="1" ht="35.1" customHeight="1">
      <c r="A598" s="24" t="s">
        <v>590</v>
      </c>
      <c r="B598" s="36" t="s">
        <v>1374</v>
      </c>
      <c r="C598" s="61" t="s">
        <v>8</v>
      </c>
      <c r="D598" s="62"/>
      <c r="E598" s="88">
        <v>2.88</v>
      </c>
      <c r="F598" s="89">
        <f t="shared" si="18"/>
        <v>2.5343999999999998</v>
      </c>
      <c r="G598" s="33"/>
      <c r="H598" s="89">
        <f t="shared" si="19"/>
        <v>0</v>
      </c>
    </row>
    <row r="599" spans="1:8" s="49" customFormat="1" ht="35.1" customHeight="1">
      <c r="A599" s="27" t="s">
        <v>1795</v>
      </c>
      <c r="B599" s="27" t="s">
        <v>1796</v>
      </c>
      <c r="C599" s="63" t="s">
        <v>8</v>
      </c>
      <c r="D599" s="62"/>
      <c r="E599" s="88">
        <v>1.6</v>
      </c>
      <c r="F599" s="89">
        <f t="shared" si="18"/>
        <v>1.4080000000000001</v>
      </c>
      <c r="G599" s="33"/>
      <c r="H599" s="89">
        <f t="shared" si="19"/>
        <v>0</v>
      </c>
    </row>
    <row r="600" spans="1:8" s="49" customFormat="1" ht="35.1" customHeight="1">
      <c r="A600" s="27" t="s">
        <v>754</v>
      </c>
      <c r="B600" s="27" t="s">
        <v>755</v>
      </c>
      <c r="C600" s="63" t="s">
        <v>410</v>
      </c>
      <c r="D600" s="61"/>
      <c r="E600" s="88">
        <v>1.75</v>
      </c>
      <c r="F600" s="89">
        <f t="shared" si="18"/>
        <v>1.54</v>
      </c>
      <c r="G600" s="33"/>
      <c r="H600" s="89">
        <f t="shared" si="19"/>
        <v>0</v>
      </c>
    </row>
    <row r="601" spans="1:8" s="49" customFormat="1" ht="35.1" customHeight="1">
      <c r="A601" s="27" t="s">
        <v>1226</v>
      </c>
      <c r="B601" s="37" t="s">
        <v>1375</v>
      </c>
      <c r="C601" s="61" t="s">
        <v>11</v>
      </c>
      <c r="D601" s="62"/>
      <c r="E601" s="88">
        <v>0.98</v>
      </c>
      <c r="F601" s="89">
        <f t="shared" si="18"/>
        <v>0.86239999999999994</v>
      </c>
      <c r="G601" s="33"/>
      <c r="H601" s="89">
        <f t="shared" si="19"/>
        <v>0</v>
      </c>
    </row>
    <row r="602" spans="1:8" s="49" customFormat="1" ht="35.1" customHeight="1">
      <c r="A602" s="24" t="s">
        <v>756</v>
      </c>
      <c r="B602" s="34" t="s">
        <v>757</v>
      </c>
      <c r="C602" s="63" t="s">
        <v>10</v>
      </c>
      <c r="D602" s="61"/>
      <c r="E602" s="88">
        <v>2.11</v>
      </c>
      <c r="F602" s="89">
        <f t="shared" si="18"/>
        <v>1.8568</v>
      </c>
      <c r="G602" s="33"/>
      <c r="H602" s="89">
        <f t="shared" si="19"/>
        <v>0</v>
      </c>
    </row>
    <row r="603" spans="1:8" s="49" customFormat="1" ht="35.1" customHeight="1">
      <c r="A603" s="24" t="s">
        <v>758</v>
      </c>
      <c r="B603" s="34" t="s">
        <v>759</v>
      </c>
      <c r="C603" s="63" t="s">
        <v>10</v>
      </c>
      <c r="D603" s="61"/>
      <c r="E603" s="88">
        <v>16.09</v>
      </c>
      <c r="F603" s="89">
        <f t="shared" si="18"/>
        <v>14.1592</v>
      </c>
      <c r="G603" s="33"/>
      <c r="H603" s="89">
        <f t="shared" si="19"/>
        <v>0</v>
      </c>
    </row>
    <row r="604" spans="1:8" s="49" customFormat="1" ht="35.1" customHeight="1">
      <c r="A604" s="24" t="s">
        <v>760</v>
      </c>
      <c r="B604" s="34" t="s">
        <v>761</v>
      </c>
      <c r="C604" s="63" t="s">
        <v>10</v>
      </c>
      <c r="D604" s="61"/>
      <c r="E604" s="88">
        <v>2.11</v>
      </c>
      <c r="F604" s="89">
        <f t="shared" si="18"/>
        <v>1.8568</v>
      </c>
      <c r="G604" s="33"/>
      <c r="H604" s="89">
        <f t="shared" si="19"/>
        <v>0</v>
      </c>
    </row>
    <row r="605" spans="1:8" s="49" customFormat="1" ht="35.1" customHeight="1">
      <c r="A605" s="24" t="s">
        <v>762</v>
      </c>
      <c r="B605" s="34" t="s">
        <v>763</v>
      </c>
      <c r="C605" s="63" t="s">
        <v>10</v>
      </c>
      <c r="D605" s="61"/>
      <c r="E605" s="88">
        <v>16.09</v>
      </c>
      <c r="F605" s="89">
        <f t="shared" si="18"/>
        <v>14.1592</v>
      </c>
      <c r="G605" s="33"/>
      <c r="H605" s="89">
        <f t="shared" si="19"/>
        <v>0</v>
      </c>
    </row>
    <row r="606" spans="1:8" s="49" customFormat="1" ht="35.1" customHeight="1">
      <c r="A606" s="27" t="s">
        <v>1994</v>
      </c>
      <c r="B606" s="28" t="s">
        <v>1995</v>
      </c>
      <c r="C606" s="61" t="s">
        <v>8</v>
      </c>
      <c r="D606" s="61">
        <v>4</v>
      </c>
      <c r="E606" s="88">
        <v>1.37</v>
      </c>
      <c r="F606" s="89">
        <f t="shared" si="18"/>
        <v>1.2056</v>
      </c>
      <c r="G606" s="33"/>
      <c r="H606" s="89">
        <f t="shared" si="19"/>
        <v>0</v>
      </c>
    </row>
    <row r="607" spans="1:8" s="49" customFormat="1" ht="35.1" customHeight="1">
      <c r="A607" s="27" t="s">
        <v>1581</v>
      </c>
      <c r="B607" s="27" t="s">
        <v>1582</v>
      </c>
      <c r="C607" s="63" t="s">
        <v>9</v>
      </c>
      <c r="D607" s="61">
        <v>4</v>
      </c>
      <c r="E607" s="88">
        <v>6.09</v>
      </c>
      <c r="F607" s="89">
        <f t="shared" si="18"/>
        <v>5.3591999999999995</v>
      </c>
      <c r="G607" s="33"/>
      <c r="H607" s="89">
        <f t="shared" si="19"/>
        <v>0</v>
      </c>
    </row>
    <row r="608" spans="1:8" s="49" customFormat="1" ht="35.1" customHeight="1">
      <c r="A608" s="24" t="s">
        <v>1227</v>
      </c>
      <c r="B608" s="27" t="s">
        <v>1583</v>
      </c>
      <c r="C608" s="61" t="s">
        <v>8</v>
      </c>
      <c r="D608" s="61"/>
      <c r="E608" s="88">
        <v>1.55</v>
      </c>
      <c r="F608" s="89">
        <f t="shared" si="18"/>
        <v>1.3640000000000001</v>
      </c>
      <c r="G608" s="33"/>
      <c r="H608" s="89">
        <f t="shared" si="19"/>
        <v>0</v>
      </c>
    </row>
    <row r="609" spans="1:8" s="49" customFormat="1" ht="35.1" customHeight="1">
      <c r="A609" s="24" t="s">
        <v>1996</v>
      </c>
      <c r="B609" s="55" t="s">
        <v>1997</v>
      </c>
      <c r="C609" s="61" t="s">
        <v>8</v>
      </c>
      <c r="D609" s="61">
        <v>4</v>
      </c>
      <c r="E609" s="88">
        <v>1.8</v>
      </c>
      <c r="F609" s="89">
        <f t="shared" si="18"/>
        <v>1.5840000000000001</v>
      </c>
      <c r="G609" s="33"/>
      <c r="H609" s="89">
        <f t="shared" si="19"/>
        <v>0</v>
      </c>
    </row>
    <row r="610" spans="1:8" s="49" customFormat="1" ht="35.1" customHeight="1">
      <c r="A610" s="27" t="s">
        <v>1584</v>
      </c>
      <c r="B610" s="35" t="s">
        <v>1585</v>
      </c>
      <c r="C610" s="63" t="s">
        <v>8</v>
      </c>
      <c r="D610" s="61">
        <v>4</v>
      </c>
      <c r="E610" s="88">
        <v>1.53</v>
      </c>
      <c r="F610" s="89">
        <f t="shared" si="18"/>
        <v>1.3464</v>
      </c>
      <c r="G610" s="33"/>
      <c r="H610" s="89">
        <f t="shared" si="19"/>
        <v>0</v>
      </c>
    </row>
    <row r="611" spans="1:8" s="49" customFormat="1" ht="35.1" customHeight="1">
      <c r="A611" s="27" t="s">
        <v>1228</v>
      </c>
      <c r="B611" s="26" t="s">
        <v>1229</v>
      </c>
      <c r="C611" s="61" t="s">
        <v>8</v>
      </c>
      <c r="D611" s="61"/>
      <c r="E611" s="88">
        <v>1.55</v>
      </c>
      <c r="F611" s="89">
        <f t="shared" si="18"/>
        <v>1.3640000000000001</v>
      </c>
      <c r="G611" s="33"/>
      <c r="H611" s="89">
        <f t="shared" si="19"/>
        <v>0</v>
      </c>
    </row>
    <row r="612" spans="1:8" s="49" customFormat="1" ht="35.1" customHeight="1">
      <c r="A612" s="27" t="s">
        <v>1586</v>
      </c>
      <c r="B612" s="27" t="s">
        <v>1587</v>
      </c>
      <c r="C612" s="63" t="s">
        <v>8</v>
      </c>
      <c r="D612" s="61">
        <v>4</v>
      </c>
      <c r="E612" s="88">
        <v>1.8</v>
      </c>
      <c r="F612" s="89">
        <f t="shared" si="18"/>
        <v>1.5840000000000001</v>
      </c>
      <c r="G612" s="33"/>
      <c r="H612" s="89">
        <f t="shared" si="19"/>
        <v>0</v>
      </c>
    </row>
    <row r="613" spans="1:8" s="49" customFormat="1" ht="35.1" customHeight="1">
      <c r="A613" s="27" t="s">
        <v>1588</v>
      </c>
      <c r="B613" s="35" t="s">
        <v>1589</v>
      </c>
      <c r="C613" s="63" t="s">
        <v>99</v>
      </c>
      <c r="D613" s="61">
        <v>4</v>
      </c>
      <c r="E613" s="88">
        <v>1.8</v>
      </c>
      <c r="F613" s="89">
        <f t="shared" si="18"/>
        <v>1.5840000000000001</v>
      </c>
      <c r="G613" s="33"/>
      <c r="H613" s="89">
        <f t="shared" si="19"/>
        <v>0</v>
      </c>
    </row>
    <row r="614" spans="1:8" s="49" customFormat="1" ht="35.1" customHeight="1">
      <c r="A614" s="24" t="s">
        <v>1998</v>
      </c>
      <c r="B614" s="52" t="s">
        <v>1999</v>
      </c>
      <c r="C614" s="61" t="s">
        <v>8</v>
      </c>
      <c r="D614" s="61">
        <v>4</v>
      </c>
      <c r="E614" s="88">
        <v>1.71</v>
      </c>
      <c r="F614" s="89">
        <f t="shared" si="18"/>
        <v>1.5047999999999999</v>
      </c>
      <c r="G614" s="33"/>
      <c r="H614" s="89">
        <f t="shared" si="19"/>
        <v>0</v>
      </c>
    </row>
    <row r="615" spans="1:8" s="49" customFormat="1" ht="35.1" customHeight="1">
      <c r="A615" s="27" t="s">
        <v>2000</v>
      </c>
      <c r="B615" s="28" t="s">
        <v>2001</v>
      </c>
      <c r="C615" s="61" t="s">
        <v>8</v>
      </c>
      <c r="D615" s="61">
        <v>4</v>
      </c>
      <c r="E615" s="88">
        <v>1.56</v>
      </c>
      <c r="F615" s="89">
        <f t="shared" si="18"/>
        <v>1.3728</v>
      </c>
      <c r="G615" s="33"/>
      <c r="H615" s="89">
        <f t="shared" si="19"/>
        <v>0</v>
      </c>
    </row>
    <row r="616" spans="1:8" s="49" customFormat="1" ht="35.1" customHeight="1">
      <c r="A616" s="27" t="s">
        <v>764</v>
      </c>
      <c r="B616" s="27" t="s">
        <v>765</v>
      </c>
      <c r="C616" s="63" t="s">
        <v>8</v>
      </c>
      <c r="D616" s="61">
        <v>4</v>
      </c>
      <c r="E616" s="88">
        <v>1.78</v>
      </c>
      <c r="F616" s="89">
        <f t="shared" si="18"/>
        <v>1.5664</v>
      </c>
      <c r="G616" s="33"/>
      <c r="H616" s="89">
        <f t="shared" si="19"/>
        <v>0</v>
      </c>
    </row>
    <row r="617" spans="1:8" s="49" customFormat="1" ht="35.1" customHeight="1">
      <c r="A617" s="24" t="s">
        <v>2002</v>
      </c>
      <c r="B617" s="52" t="s">
        <v>2003</v>
      </c>
      <c r="C617" s="61" t="s">
        <v>8</v>
      </c>
      <c r="D617" s="61">
        <v>4</v>
      </c>
      <c r="E617" s="88">
        <v>1.58</v>
      </c>
      <c r="F617" s="89">
        <f t="shared" si="18"/>
        <v>1.3904000000000001</v>
      </c>
      <c r="G617" s="33"/>
      <c r="H617" s="89">
        <f t="shared" si="19"/>
        <v>0</v>
      </c>
    </row>
    <row r="618" spans="1:8" s="49" customFormat="1" ht="35.1" customHeight="1">
      <c r="A618" s="27" t="s">
        <v>2004</v>
      </c>
      <c r="B618" s="52" t="s">
        <v>2005</v>
      </c>
      <c r="C618" s="61" t="s">
        <v>8</v>
      </c>
      <c r="D618" s="61">
        <v>4</v>
      </c>
      <c r="E618" s="88">
        <v>1.52</v>
      </c>
      <c r="F618" s="89">
        <f t="shared" si="18"/>
        <v>1.3376000000000001</v>
      </c>
      <c r="G618" s="33"/>
      <c r="H618" s="89">
        <f t="shared" si="19"/>
        <v>0</v>
      </c>
    </row>
    <row r="619" spans="1:8" s="49" customFormat="1" ht="35.1" customHeight="1">
      <c r="A619" s="27" t="s">
        <v>1590</v>
      </c>
      <c r="B619" s="27" t="s">
        <v>1591</v>
      </c>
      <c r="C619" s="63" t="s">
        <v>8</v>
      </c>
      <c r="D619" s="61">
        <v>4</v>
      </c>
      <c r="E619" s="88">
        <v>1.55</v>
      </c>
      <c r="F619" s="89">
        <f t="shared" si="18"/>
        <v>1.3640000000000001</v>
      </c>
      <c r="G619" s="33"/>
      <c r="H619" s="89">
        <f t="shared" si="19"/>
        <v>0</v>
      </c>
    </row>
    <row r="620" spans="1:8" s="49" customFormat="1" ht="35.1" customHeight="1">
      <c r="A620" s="27" t="s">
        <v>1592</v>
      </c>
      <c r="B620" s="37" t="s">
        <v>1593</v>
      </c>
      <c r="C620" s="63" t="s">
        <v>7</v>
      </c>
      <c r="D620" s="62"/>
      <c r="E620" s="88">
        <v>16.190000000000001</v>
      </c>
      <c r="F620" s="89">
        <f t="shared" si="18"/>
        <v>14.247200000000001</v>
      </c>
      <c r="G620" s="33"/>
      <c r="H620" s="89">
        <f t="shared" si="19"/>
        <v>0</v>
      </c>
    </row>
    <row r="621" spans="1:8" s="49" customFormat="1" ht="35.1" customHeight="1">
      <c r="A621" s="24" t="s">
        <v>2006</v>
      </c>
      <c r="B621" s="53" t="s">
        <v>2007</v>
      </c>
      <c r="C621" s="61" t="s">
        <v>8</v>
      </c>
      <c r="D621" s="61">
        <v>4</v>
      </c>
      <c r="E621" s="88">
        <v>1.58</v>
      </c>
      <c r="F621" s="89">
        <f t="shared" si="18"/>
        <v>1.3904000000000001</v>
      </c>
      <c r="G621" s="33"/>
      <c r="H621" s="89">
        <f t="shared" si="19"/>
        <v>0</v>
      </c>
    </row>
    <row r="622" spans="1:8" s="49" customFormat="1" ht="35.1" customHeight="1">
      <c r="A622" s="27" t="s">
        <v>996</v>
      </c>
      <c r="B622" s="35" t="s">
        <v>1376</v>
      </c>
      <c r="C622" s="63" t="s">
        <v>4</v>
      </c>
      <c r="D622" s="61">
        <v>4</v>
      </c>
      <c r="E622" s="88">
        <v>2.38</v>
      </c>
      <c r="F622" s="89">
        <f t="shared" si="18"/>
        <v>2.0943999999999998</v>
      </c>
      <c r="G622" s="33"/>
      <c r="H622" s="89">
        <f t="shared" si="19"/>
        <v>0</v>
      </c>
    </row>
    <row r="623" spans="1:8" s="49" customFormat="1" ht="35.1" customHeight="1">
      <c r="A623" s="27" t="s">
        <v>411</v>
      </c>
      <c r="B623" s="27" t="s">
        <v>591</v>
      </c>
      <c r="C623" s="63" t="s">
        <v>4</v>
      </c>
      <c r="D623" s="61">
        <v>4</v>
      </c>
      <c r="E623" s="88">
        <v>2.27</v>
      </c>
      <c r="F623" s="89">
        <f t="shared" si="18"/>
        <v>1.9976</v>
      </c>
      <c r="G623" s="33"/>
      <c r="H623" s="89">
        <f t="shared" si="19"/>
        <v>0</v>
      </c>
    </row>
    <row r="624" spans="1:8" s="49" customFormat="1" ht="35.1" customHeight="1">
      <c r="A624" s="24" t="s">
        <v>2008</v>
      </c>
      <c r="B624" s="52" t="s">
        <v>2009</v>
      </c>
      <c r="C624" s="61" t="s">
        <v>8</v>
      </c>
      <c r="D624" s="61">
        <v>4</v>
      </c>
      <c r="E624" s="88">
        <v>2.0299999999999998</v>
      </c>
      <c r="F624" s="89">
        <f t="shared" si="18"/>
        <v>1.7863999999999998</v>
      </c>
      <c r="G624" s="33"/>
      <c r="H624" s="89">
        <f t="shared" si="19"/>
        <v>0</v>
      </c>
    </row>
    <row r="625" spans="1:8" s="49" customFormat="1" ht="35.1" customHeight="1">
      <c r="A625" s="27" t="s">
        <v>1594</v>
      </c>
      <c r="B625" s="37" t="s">
        <v>1595</v>
      </c>
      <c r="C625" s="63" t="s">
        <v>8</v>
      </c>
      <c r="D625" s="62"/>
      <c r="E625" s="88">
        <v>3.01</v>
      </c>
      <c r="F625" s="89">
        <f t="shared" si="18"/>
        <v>2.6488</v>
      </c>
      <c r="G625" s="33"/>
      <c r="H625" s="89">
        <f t="shared" si="19"/>
        <v>0</v>
      </c>
    </row>
    <row r="626" spans="1:8" s="49" customFormat="1" ht="35.1" customHeight="1">
      <c r="A626" s="24" t="s">
        <v>766</v>
      </c>
      <c r="B626" s="34" t="s">
        <v>767</v>
      </c>
      <c r="C626" s="63" t="s">
        <v>4</v>
      </c>
      <c r="D626" s="61"/>
      <c r="E626" s="88">
        <v>1.76</v>
      </c>
      <c r="F626" s="89">
        <f t="shared" si="18"/>
        <v>1.5488</v>
      </c>
      <c r="G626" s="33"/>
      <c r="H626" s="89">
        <f t="shared" si="19"/>
        <v>0</v>
      </c>
    </row>
    <row r="627" spans="1:8" s="49" customFormat="1" ht="35.1" customHeight="1">
      <c r="A627" s="24" t="s">
        <v>768</v>
      </c>
      <c r="B627" s="34" t="s">
        <v>1377</v>
      </c>
      <c r="C627" s="63" t="s">
        <v>4</v>
      </c>
      <c r="D627" s="61"/>
      <c r="E627" s="88">
        <v>1.76</v>
      </c>
      <c r="F627" s="89">
        <f t="shared" si="18"/>
        <v>1.5488</v>
      </c>
      <c r="G627" s="33"/>
      <c r="H627" s="89">
        <f t="shared" si="19"/>
        <v>0</v>
      </c>
    </row>
    <row r="628" spans="1:8" s="49" customFormat="1" ht="35.1" customHeight="1">
      <c r="A628" s="24" t="s">
        <v>769</v>
      </c>
      <c r="B628" s="34" t="s">
        <v>1378</v>
      </c>
      <c r="C628" s="63" t="s">
        <v>4</v>
      </c>
      <c r="D628" s="61"/>
      <c r="E628" s="88">
        <v>1.76</v>
      </c>
      <c r="F628" s="89">
        <f t="shared" si="18"/>
        <v>1.5488</v>
      </c>
      <c r="G628" s="33"/>
      <c r="H628" s="89">
        <f t="shared" si="19"/>
        <v>0</v>
      </c>
    </row>
    <row r="629" spans="1:8" s="49" customFormat="1" ht="35.1" customHeight="1">
      <c r="A629" s="27" t="s">
        <v>412</v>
      </c>
      <c r="B629" s="37" t="s">
        <v>413</v>
      </c>
      <c r="C629" s="63" t="s">
        <v>13</v>
      </c>
      <c r="D629" s="62"/>
      <c r="E629" s="88">
        <v>7.45</v>
      </c>
      <c r="F629" s="89">
        <f t="shared" si="18"/>
        <v>6.556</v>
      </c>
      <c r="G629" s="33"/>
      <c r="H629" s="89">
        <f t="shared" si="19"/>
        <v>0</v>
      </c>
    </row>
    <row r="630" spans="1:8" s="49" customFormat="1" ht="35.1" customHeight="1">
      <c r="A630" s="27" t="s">
        <v>1596</v>
      </c>
      <c r="B630" s="37" t="s">
        <v>1597</v>
      </c>
      <c r="C630" s="63" t="s">
        <v>13</v>
      </c>
      <c r="D630" s="62"/>
      <c r="E630" s="88">
        <v>10.39</v>
      </c>
      <c r="F630" s="89">
        <f t="shared" si="18"/>
        <v>9.1432000000000002</v>
      </c>
      <c r="G630" s="33"/>
      <c r="H630" s="89">
        <f t="shared" si="19"/>
        <v>0</v>
      </c>
    </row>
    <row r="631" spans="1:8" s="49" customFormat="1" ht="35.1" customHeight="1">
      <c r="A631" s="27" t="s">
        <v>1598</v>
      </c>
      <c r="B631" s="37" t="s">
        <v>1599</v>
      </c>
      <c r="C631" s="63" t="s">
        <v>13</v>
      </c>
      <c r="D631" s="62"/>
      <c r="E631" s="88">
        <v>8.66</v>
      </c>
      <c r="F631" s="89">
        <f t="shared" si="18"/>
        <v>7.6208</v>
      </c>
      <c r="G631" s="33"/>
      <c r="H631" s="89">
        <f t="shared" si="19"/>
        <v>0</v>
      </c>
    </row>
    <row r="632" spans="1:8" s="49" customFormat="1" ht="35.1" customHeight="1">
      <c r="A632" s="27" t="s">
        <v>1230</v>
      </c>
      <c r="B632" s="26" t="s">
        <v>1231</v>
      </c>
      <c r="C632" s="61" t="s">
        <v>13</v>
      </c>
      <c r="D632" s="61"/>
      <c r="E632" s="88">
        <v>8.68</v>
      </c>
      <c r="F632" s="89">
        <f t="shared" si="18"/>
        <v>7.6383999999999999</v>
      </c>
      <c r="G632" s="33"/>
      <c r="H632" s="89">
        <f t="shared" si="19"/>
        <v>0</v>
      </c>
    </row>
    <row r="633" spans="1:8" s="49" customFormat="1" ht="35.1" customHeight="1">
      <c r="A633" s="27" t="s">
        <v>414</v>
      </c>
      <c r="B633" s="35" t="s">
        <v>415</v>
      </c>
      <c r="C633" s="63" t="s">
        <v>13</v>
      </c>
      <c r="D633" s="62"/>
      <c r="E633" s="88">
        <v>7.45</v>
      </c>
      <c r="F633" s="89">
        <f t="shared" si="18"/>
        <v>6.556</v>
      </c>
      <c r="G633" s="33"/>
      <c r="H633" s="89">
        <f t="shared" si="19"/>
        <v>0</v>
      </c>
    </row>
    <row r="634" spans="1:8" s="49" customFormat="1" ht="35.1" customHeight="1">
      <c r="A634" s="27" t="s">
        <v>1232</v>
      </c>
      <c r="B634" s="26" t="s">
        <v>1233</v>
      </c>
      <c r="C634" s="61" t="s">
        <v>13</v>
      </c>
      <c r="D634" s="61"/>
      <c r="E634" s="88">
        <v>6.82</v>
      </c>
      <c r="F634" s="89">
        <f t="shared" si="18"/>
        <v>6.0016000000000007</v>
      </c>
      <c r="G634" s="33"/>
      <c r="H634" s="89">
        <f t="shared" si="19"/>
        <v>0</v>
      </c>
    </row>
    <row r="635" spans="1:8" s="49" customFormat="1" ht="35.1" customHeight="1">
      <c r="A635" s="27" t="s">
        <v>1600</v>
      </c>
      <c r="B635" s="37" t="s">
        <v>1601</v>
      </c>
      <c r="C635" s="63" t="s">
        <v>13</v>
      </c>
      <c r="D635" s="62"/>
      <c r="E635" s="88">
        <v>10.39</v>
      </c>
      <c r="F635" s="89">
        <f t="shared" si="18"/>
        <v>9.1432000000000002</v>
      </c>
      <c r="G635" s="33"/>
      <c r="H635" s="89">
        <f t="shared" si="19"/>
        <v>0</v>
      </c>
    </row>
    <row r="636" spans="1:8" s="49" customFormat="1" ht="35.1" customHeight="1">
      <c r="A636" s="27" t="s">
        <v>1234</v>
      </c>
      <c r="B636" s="29" t="s">
        <v>1235</v>
      </c>
      <c r="C636" s="61" t="s">
        <v>13</v>
      </c>
      <c r="D636" s="61"/>
      <c r="E636" s="88">
        <v>6.82</v>
      </c>
      <c r="F636" s="89">
        <f t="shared" si="18"/>
        <v>6.0016000000000007</v>
      </c>
      <c r="G636" s="33"/>
      <c r="H636" s="89">
        <f t="shared" si="19"/>
        <v>0</v>
      </c>
    </row>
    <row r="637" spans="1:8" s="49" customFormat="1" ht="35.1" customHeight="1">
      <c r="A637" s="27" t="s">
        <v>1602</v>
      </c>
      <c r="B637" s="35" t="s">
        <v>1603</v>
      </c>
      <c r="C637" s="63" t="s">
        <v>13</v>
      </c>
      <c r="D637" s="62"/>
      <c r="E637" s="88">
        <v>7.8</v>
      </c>
      <c r="F637" s="89">
        <f t="shared" si="18"/>
        <v>6.8639999999999999</v>
      </c>
      <c r="G637" s="33"/>
      <c r="H637" s="89">
        <f t="shared" si="19"/>
        <v>0</v>
      </c>
    </row>
    <row r="638" spans="1:8" s="49" customFormat="1" ht="35.1" customHeight="1">
      <c r="A638" s="27" t="s">
        <v>592</v>
      </c>
      <c r="B638" s="37" t="s">
        <v>593</v>
      </c>
      <c r="C638" s="61" t="s">
        <v>8</v>
      </c>
      <c r="D638" s="62"/>
      <c r="E638" s="88">
        <v>5.79</v>
      </c>
      <c r="F638" s="89">
        <f t="shared" si="18"/>
        <v>5.0952000000000002</v>
      </c>
      <c r="G638" s="33"/>
      <c r="H638" s="89">
        <f t="shared" si="19"/>
        <v>0</v>
      </c>
    </row>
    <row r="639" spans="1:8" s="49" customFormat="1" ht="35.1" customHeight="1">
      <c r="A639" s="27" t="s">
        <v>1236</v>
      </c>
      <c r="B639" s="27" t="s">
        <v>1237</v>
      </c>
      <c r="C639" s="61" t="s">
        <v>19</v>
      </c>
      <c r="D639" s="61"/>
      <c r="E639" s="88">
        <v>6.32</v>
      </c>
      <c r="F639" s="89">
        <f t="shared" si="18"/>
        <v>5.5616000000000003</v>
      </c>
      <c r="G639" s="33"/>
      <c r="H639" s="89">
        <f t="shared" si="19"/>
        <v>0</v>
      </c>
    </row>
    <row r="640" spans="1:8" s="49" customFormat="1" ht="35.1" customHeight="1">
      <c r="A640" s="27" t="s">
        <v>594</v>
      </c>
      <c r="B640" s="37" t="s">
        <v>1379</v>
      </c>
      <c r="C640" s="61" t="s">
        <v>8</v>
      </c>
      <c r="D640" s="62"/>
      <c r="E640" s="88">
        <v>5.79</v>
      </c>
      <c r="F640" s="89">
        <f t="shared" si="18"/>
        <v>5.0952000000000002</v>
      </c>
      <c r="G640" s="33"/>
      <c r="H640" s="89">
        <f t="shared" si="19"/>
        <v>0</v>
      </c>
    </row>
    <row r="641" spans="1:8" s="49" customFormat="1" ht="35.1" customHeight="1">
      <c r="A641" s="24" t="s">
        <v>2010</v>
      </c>
      <c r="B641" s="52" t="s">
        <v>2011</v>
      </c>
      <c r="C641" s="61" t="s">
        <v>8</v>
      </c>
      <c r="D641" s="62"/>
      <c r="E641" s="88">
        <v>2.57</v>
      </c>
      <c r="F641" s="89">
        <f t="shared" si="18"/>
        <v>2.2616000000000001</v>
      </c>
      <c r="G641" s="33"/>
      <c r="H641" s="89">
        <f t="shared" si="19"/>
        <v>0</v>
      </c>
    </row>
    <row r="642" spans="1:8" s="49" customFormat="1" ht="35.1" customHeight="1">
      <c r="A642" s="27" t="s">
        <v>1604</v>
      </c>
      <c r="B642" s="35" t="s">
        <v>2012</v>
      </c>
      <c r="C642" s="63" t="s">
        <v>8</v>
      </c>
      <c r="D642" s="62"/>
      <c r="E642" s="88">
        <v>2.57</v>
      </c>
      <c r="F642" s="89">
        <f t="shared" si="18"/>
        <v>2.2616000000000001</v>
      </c>
      <c r="G642" s="33"/>
      <c r="H642" s="89">
        <f t="shared" si="19"/>
        <v>0</v>
      </c>
    </row>
    <row r="643" spans="1:8" s="49" customFormat="1" ht="35.1" customHeight="1">
      <c r="A643" s="27" t="s">
        <v>2013</v>
      </c>
      <c r="B643" s="53" t="s">
        <v>2014</v>
      </c>
      <c r="C643" s="61" t="s">
        <v>8</v>
      </c>
      <c r="D643" s="62"/>
      <c r="E643" s="88">
        <v>2.66</v>
      </c>
      <c r="F643" s="89">
        <f t="shared" si="18"/>
        <v>2.3408000000000002</v>
      </c>
      <c r="G643" s="33"/>
      <c r="H643" s="89">
        <f t="shared" si="19"/>
        <v>0</v>
      </c>
    </row>
    <row r="644" spans="1:8" s="49" customFormat="1" ht="35.1" customHeight="1">
      <c r="A644" s="27" t="s">
        <v>2015</v>
      </c>
      <c r="B644" s="28" t="s">
        <v>2016</v>
      </c>
      <c r="C644" s="61" t="s">
        <v>8</v>
      </c>
      <c r="D644" s="62"/>
      <c r="E644" s="88">
        <v>3.43</v>
      </c>
      <c r="F644" s="89">
        <f t="shared" si="18"/>
        <v>3.0184000000000002</v>
      </c>
      <c r="G644" s="33"/>
      <c r="H644" s="89">
        <f t="shared" si="19"/>
        <v>0</v>
      </c>
    </row>
    <row r="645" spans="1:8" s="49" customFormat="1" ht="35.1" customHeight="1">
      <c r="A645" s="27" t="s">
        <v>1605</v>
      </c>
      <c r="B645" s="35" t="s">
        <v>2017</v>
      </c>
      <c r="C645" s="63" t="s">
        <v>8</v>
      </c>
      <c r="D645" s="62"/>
      <c r="E645" s="88">
        <v>2.96</v>
      </c>
      <c r="F645" s="89">
        <f t="shared" si="18"/>
        <v>2.6048</v>
      </c>
      <c r="G645" s="33"/>
      <c r="H645" s="89">
        <f t="shared" si="19"/>
        <v>0</v>
      </c>
    </row>
    <row r="646" spans="1:8" s="49" customFormat="1" ht="35.1" customHeight="1">
      <c r="A646" s="24" t="s">
        <v>2018</v>
      </c>
      <c r="B646" s="52" t="s">
        <v>2019</v>
      </c>
      <c r="C646" s="61" t="s">
        <v>8</v>
      </c>
      <c r="D646" s="62"/>
      <c r="E646" s="88">
        <v>2.79</v>
      </c>
      <c r="F646" s="89">
        <f t="shared" si="18"/>
        <v>2.4552</v>
      </c>
      <c r="G646" s="33"/>
      <c r="H646" s="89">
        <f t="shared" si="19"/>
        <v>0</v>
      </c>
    </row>
    <row r="647" spans="1:8" s="49" customFormat="1" ht="35.1" customHeight="1">
      <c r="A647" s="27" t="s">
        <v>1606</v>
      </c>
      <c r="B647" s="35" t="s">
        <v>1607</v>
      </c>
      <c r="C647" s="63" t="s">
        <v>9</v>
      </c>
      <c r="D647" s="62"/>
      <c r="E647" s="88">
        <v>1.28</v>
      </c>
      <c r="F647" s="89">
        <f t="shared" si="18"/>
        <v>1.1264000000000001</v>
      </c>
      <c r="G647" s="33"/>
      <c r="H647" s="89">
        <f t="shared" si="19"/>
        <v>0</v>
      </c>
    </row>
    <row r="648" spans="1:8" s="49" customFormat="1" ht="35.1" customHeight="1">
      <c r="A648" s="27" t="s">
        <v>416</v>
      </c>
      <c r="B648" s="35" t="s">
        <v>417</v>
      </c>
      <c r="C648" s="63" t="s">
        <v>9</v>
      </c>
      <c r="D648" s="62"/>
      <c r="E648" s="88">
        <v>0.96</v>
      </c>
      <c r="F648" s="89">
        <f t="shared" si="18"/>
        <v>0.8448</v>
      </c>
      <c r="G648" s="33"/>
      <c r="H648" s="89">
        <f t="shared" si="19"/>
        <v>0</v>
      </c>
    </row>
    <row r="649" spans="1:8" s="49" customFormat="1" ht="35.1" customHeight="1">
      <c r="A649" s="27" t="s">
        <v>494</v>
      </c>
      <c r="B649" s="35" t="s">
        <v>1608</v>
      </c>
      <c r="C649" s="63" t="s">
        <v>9</v>
      </c>
      <c r="D649" s="62"/>
      <c r="E649" s="88">
        <v>1.28</v>
      </c>
      <c r="F649" s="89">
        <f t="shared" si="18"/>
        <v>1.1264000000000001</v>
      </c>
      <c r="G649" s="33"/>
      <c r="H649" s="89">
        <f t="shared" si="19"/>
        <v>0</v>
      </c>
    </row>
    <row r="650" spans="1:8" s="49" customFormat="1" ht="35.1" customHeight="1">
      <c r="A650" s="27" t="s">
        <v>1609</v>
      </c>
      <c r="B650" s="35" t="s">
        <v>1610</v>
      </c>
      <c r="C650" s="63" t="s">
        <v>9</v>
      </c>
      <c r="D650" s="62"/>
      <c r="E650" s="88">
        <v>1.28</v>
      </c>
      <c r="F650" s="89">
        <f t="shared" si="18"/>
        <v>1.1264000000000001</v>
      </c>
      <c r="G650" s="33"/>
      <c r="H650" s="89">
        <f t="shared" si="19"/>
        <v>0</v>
      </c>
    </row>
    <row r="651" spans="1:8" s="49" customFormat="1" ht="35.1" customHeight="1">
      <c r="A651" s="24" t="s">
        <v>346</v>
      </c>
      <c r="B651" s="35" t="s">
        <v>1238</v>
      </c>
      <c r="C651" s="61" t="s">
        <v>8</v>
      </c>
      <c r="D651" s="61"/>
      <c r="E651" s="88">
        <v>4.96</v>
      </c>
      <c r="F651" s="89">
        <f t="shared" ref="F651:F714" si="20">E651*0.88</f>
        <v>4.3647999999999998</v>
      </c>
      <c r="G651" s="33"/>
      <c r="H651" s="89">
        <f t="shared" ref="H651:H714" si="21">E651*G651</f>
        <v>0</v>
      </c>
    </row>
    <row r="652" spans="1:8" s="49" customFormat="1" ht="35.1" customHeight="1">
      <c r="A652" s="27" t="s">
        <v>1611</v>
      </c>
      <c r="B652" s="35" t="s">
        <v>1612</v>
      </c>
      <c r="C652" s="63" t="s">
        <v>9</v>
      </c>
      <c r="D652" s="62"/>
      <c r="E652" s="88">
        <v>1.28</v>
      </c>
      <c r="F652" s="89">
        <f t="shared" si="20"/>
        <v>1.1264000000000001</v>
      </c>
      <c r="G652" s="33"/>
      <c r="H652" s="89">
        <f t="shared" si="21"/>
        <v>0</v>
      </c>
    </row>
    <row r="653" spans="1:8" s="49" customFormat="1" ht="35.1" customHeight="1">
      <c r="A653" s="27" t="s">
        <v>1613</v>
      </c>
      <c r="B653" s="35" t="s">
        <v>1614</v>
      </c>
      <c r="C653" s="63" t="s">
        <v>9</v>
      </c>
      <c r="D653" s="62"/>
      <c r="E653" s="88">
        <v>1.28</v>
      </c>
      <c r="F653" s="89">
        <f t="shared" si="20"/>
        <v>1.1264000000000001</v>
      </c>
      <c r="G653" s="33"/>
      <c r="H653" s="89">
        <f t="shared" si="21"/>
        <v>0</v>
      </c>
    </row>
    <row r="654" spans="1:8" s="49" customFormat="1" ht="35.1" customHeight="1">
      <c r="A654" s="27" t="s">
        <v>101</v>
      </c>
      <c r="B654" s="35" t="s">
        <v>174</v>
      </c>
      <c r="C654" s="63" t="s">
        <v>9</v>
      </c>
      <c r="D654" s="61"/>
      <c r="E654" s="88">
        <v>1.05</v>
      </c>
      <c r="F654" s="89">
        <f t="shared" si="20"/>
        <v>0.92400000000000004</v>
      </c>
      <c r="G654" s="33"/>
      <c r="H654" s="89">
        <f t="shared" si="21"/>
        <v>0</v>
      </c>
    </row>
    <row r="655" spans="1:8" s="49" customFormat="1" ht="35.1" customHeight="1">
      <c r="A655" s="27" t="s">
        <v>1615</v>
      </c>
      <c r="B655" s="35" t="s">
        <v>1822</v>
      </c>
      <c r="C655" s="63" t="s">
        <v>9</v>
      </c>
      <c r="D655" s="62"/>
      <c r="E655" s="88">
        <v>1.28</v>
      </c>
      <c r="F655" s="89">
        <f t="shared" si="20"/>
        <v>1.1264000000000001</v>
      </c>
      <c r="G655" s="33"/>
      <c r="H655" s="89">
        <f t="shared" si="21"/>
        <v>0</v>
      </c>
    </row>
    <row r="656" spans="1:8" s="49" customFormat="1" ht="35.1" customHeight="1">
      <c r="A656" s="27" t="s">
        <v>296</v>
      </c>
      <c r="B656" s="37" t="s">
        <v>297</v>
      </c>
      <c r="C656" s="63" t="s">
        <v>12</v>
      </c>
      <c r="D656" s="61"/>
      <c r="E656" s="88">
        <v>9.1</v>
      </c>
      <c r="F656" s="89">
        <f t="shared" si="20"/>
        <v>8.0079999999999991</v>
      </c>
      <c r="G656" s="33"/>
      <c r="H656" s="89">
        <f t="shared" si="21"/>
        <v>0</v>
      </c>
    </row>
    <row r="657" spans="1:8" s="49" customFormat="1" ht="35.1" customHeight="1">
      <c r="A657" s="24" t="s">
        <v>347</v>
      </c>
      <c r="B657" s="37" t="s">
        <v>595</v>
      </c>
      <c r="C657" s="61" t="s">
        <v>12</v>
      </c>
      <c r="D657" s="61"/>
      <c r="E657" s="88">
        <v>9</v>
      </c>
      <c r="F657" s="89">
        <f t="shared" si="20"/>
        <v>7.92</v>
      </c>
      <c r="G657" s="33"/>
      <c r="H657" s="89">
        <f t="shared" si="21"/>
        <v>0</v>
      </c>
    </row>
    <row r="658" spans="1:8" s="49" customFormat="1" ht="35.1" customHeight="1">
      <c r="A658" s="24" t="s">
        <v>1616</v>
      </c>
      <c r="B658" s="37" t="s">
        <v>1823</v>
      </c>
      <c r="C658" s="61" t="s">
        <v>35</v>
      </c>
      <c r="D658" s="61"/>
      <c r="E658" s="88">
        <v>13.71</v>
      </c>
      <c r="F658" s="89">
        <f t="shared" si="20"/>
        <v>12.0648</v>
      </c>
      <c r="G658" s="51"/>
      <c r="H658" s="89">
        <f t="shared" si="21"/>
        <v>0</v>
      </c>
    </row>
    <row r="659" spans="1:8" s="49" customFormat="1" ht="35.1" customHeight="1">
      <c r="A659" s="27" t="s">
        <v>1239</v>
      </c>
      <c r="B659" s="27" t="s">
        <v>1240</v>
      </c>
      <c r="C659" s="61" t="s">
        <v>12</v>
      </c>
      <c r="D659" s="61"/>
      <c r="E659" s="88">
        <v>9.4499999999999993</v>
      </c>
      <c r="F659" s="89">
        <f t="shared" si="20"/>
        <v>8.3159999999999989</v>
      </c>
      <c r="G659" s="33"/>
      <c r="H659" s="89">
        <f t="shared" si="21"/>
        <v>0</v>
      </c>
    </row>
    <row r="660" spans="1:8" s="49" customFormat="1" ht="35.1" customHeight="1">
      <c r="A660" s="27" t="s">
        <v>418</v>
      </c>
      <c r="B660" s="37" t="s">
        <v>419</v>
      </c>
      <c r="C660" s="63" t="s">
        <v>8</v>
      </c>
      <c r="D660" s="62"/>
      <c r="E660" s="88">
        <v>5.45</v>
      </c>
      <c r="F660" s="89">
        <f t="shared" si="20"/>
        <v>4.7960000000000003</v>
      </c>
      <c r="G660" s="33"/>
      <c r="H660" s="89">
        <f t="shared" si="21"/>
        <v>0</v>
      </c>
    </row>
    <row r="661" spans="1:8" s="49" customFormat="1" ht="35.1" customHeight="1">
      <c r="A661" s="38" t="s">
        <v>244</v>
      </c>
      <c r="B661" s="24" t="s">
        <v>596</v>
      </c>
      <c r="C661" s="61" t="s">
        <v>20</v>
      </c>
      <c r="D661" s="61"/>
      <c r="E661" s="88">
        <v>3.38</v>
      </c>
      <c r="F661" s="89">
        <f t="shared" si="20"/>
        <v>2.9743999999999997</v>
      </c>
      <c r="G661" s="33"/>
      <c r="H661" s="89">
        <f t="shared" si="21"/>
        <v>0</v>
      </c>
    </row>
    <row r="662" spans="1:8" s="49" customFormat="1" ht="35.1" customHeight="1">
      <c r="A662" s="27" t="s">
        <v>2020</v>
      </c>
      <c r="B662" s="52" t="s">
        <v>2021</v>
      </c>
      <c r="C662" s="61" t="s">
        <v>8</v>
      </c>
      <c r="D662" s="62"/>
      <c r="E662" s="88">
        <v>3.21</v>
      </c>
      <c r="F662" s="89">
        <f t="shared" si="20"/>
        <v>2.8248000000000002</v>
      </c>
      <c r="G662" s="33"/>
      <c r="H662" s="89">
        <f t="shared" si="21"/>
        <v>0</v>
      </c>
    </row>
    <row r="663" spans="1:8" s="49" customFormat="1" ht="35.1" customHeight="1">
      <c r="A663" s="27" t="s">
        <v>2022</v>
      </c>
      <c r="B663" s="52" t="s">
        <v>2023</v>
      </c>
      <c r="C663" s="61" t="s">
        <v>8</v>
      </c>
      <c r="D663" s="62"/>
      <c r="E663" s="88">
        <v>3.65</v>
      </c>
      <c r="F663" s="89">
        <f t="shared" si="20"/>
        <v>3.2119999999999997</v>
      </c>
      <c r="G663" s="33"/>
      <c r="H663" s="89">
        <f t="shared" si="21"/>
        <v>0</v>
      </c>
    </row>
    <row r="664" spans="1:8" s="49" customFormat="1" ht="35.1" customHeight="1">
      <c r="A664" s="24" t="s">
        <v>1241</v>
      </c>
      <c r="B664" s="53" t="s">
        <v>1242</v>
      </c>
      <c r="C664" s="61" t="s">
        <v>19</v>
      </c>
      <c r="D664" s="62"/>
      <c r="E664" s="88">
        <v>4.8</v>
      </c>
      <c r="F664" s="89">
        <f t="shared" si="20"/>
        <v>4.2240000000000002</v>
      </c>
      <c r="G664" s="33"/>
      <c r="H664" s="89">
        <f t="shared" si="21"/>
        <v>0</v>
      </c>
    </row>
    <row r="665" spans="1:8" s="49" customFormat="1" ht="35.1" customHeight="1">
      <c r="A665" s="27" t="s">
        <v>133</v>
      </c>
      <c r="B665" s="35" t="s">
        <v>175</v>
      </c>
      <c r="C665" s="63" t="s">
        <v>8</v>
      </c>
      <c r="D665" s="61"/>
      <c r="E665" s="88">
        <v>2.48</v>
      </c>
      <c r="F665" s="89">
        <f t="shared" si="20"/>
        <v>2.1823999999999999</v>
      </c>
      <c r="G665" s="33"/>
      <c r="H665" s="89">
        <f t="shared" si="21"/>
        <v>0</v>
      </c>
    </row>
    <row r="666" spans="1:8" s="49" customFormat="1" ht="35.1" customHeight="1">
      <c r="A666" s="38" t="s">
        <v>2024</v>
      </c>
      <c r="B666" s="53" t="s">
        <v>2025</v>
      </c>
      <c r="C666" s="61" t="s">
        <v>19</v>
      </c>
      <c r="D666" s="62"/>
      <c r="E666" s="88">
        <v>3.86</v>
      </c>
      <c r="F666" s="89">
        <f t="shared" si="20"/>
        <v>3.3967999999999998</v>
      </c>
      <c r="G666" s="33"/>
      <c r="H666" s="89">
        <f t="shared" si="21"/>
        <v>0</v>
      </c>
    </row>
    <row r="667" spans="1:8" s="49" customFormat="1" ht="35.1" customHeight="1">
      <c r="A667" s="24" t="s">
        <v>2026</v>
      </c>
      <c r="B667" s="28" t="s">
        <v>2027</v>
      </c>
      <c r="C667" s="61" t="s">
        <v>35</v>
      </c>
      <c r="D667" s="62"/>
      <c r="E667" s="88">
        <v>15.79</v>
      </c>
      <c r="F667" s="89">
        <f t="shared" si="20"/>
        <v>13.895199999999999</v>
      </c>
      <c r="G667" s="33"/>
      <c r="H667" s="89">
        <f t="shared" si="21"/>
        <v>0</v>
      </c>
    </row>
    <row r="668" spans="1:8" s="49" customFormat="1" ht="35.1" customHeight="1">
      <c r="A668" s="24" t="s">
        <v>2028</v>
      </c>
      <c r="B668" s="53" t="s">
        <v>2027</v>
      </c>
      <c r="C668" s="61" t="s">
        <v>12</v>
      </c>
      <c r="D668" s="62"/>
      <c r="E668" s="88">
        <v>15.79</v>
      </c>
      <c r="F668" s="89">
        <f t="shared" si="20"/>
        <v>13.895199999999999</v>
      </c>
      <c r="G668" s="33"/>
      <c r="H668" s="89">
        <f t="shared" si="21"/>
        <v>0</v>
      </c>
    </row>
    <row r="669" spans="1:8" s="49" customFormat="1" ht="35.1" customHeight="1">
      <c r="A669" s="27" t="s">
        <v>1617</v>
      </c>
      <c r="B669" s="35" t="s">
        <v>1618</v>
      </c>
      <c r="C669" s="63" t="s">
        <v>35</v>
      </c>
      <c r="D669" s="62"/>
      <c r="E669" s="88">
        <v>14.68</v>
      </c>
      <c r="F669" s="89">
        <f t="shared" si="20"/>
        <v>12.9184</v>
      </c>
      <c r="G669" s="33"/>
      <c r="H669" s="89">
        <f t="shared" si="21"/>
        <v>0</v>
      </c>
    </row>
    <row r="670" spans="1:8" s="49" customFormat="1" ht="35.1" customHeight="1">
      <c r="A670" s="27" t="s">
        <v>2029</v>
      </c>
      <c r="B670" s="52" t="s">
        <v>2030</v>
      </c>
      <c r="C670" s="61" t="s">
        <v>35</v>
      </c>
      <c r="D670" s="62"/>
      <c r="E670" s="88">
        <v>18.8</v>
      </c>
      <c r="F670" s="89">
        <f t="shared" si="20"/>
        <v>16.544</v>
      </c>
      <c r="G670" s="33"/>
      <c r="H670" s="89">
        <f t="shared" si="21"/>
        <v>0</v>
      </c>
    </row>
    <row r="671" spans="1:8" s="49" customFormat="1" ht="35.1" customHeight="1">
      <c r="A671" s="27" t="s">
        <v>1619</v>
      </c>
      <c r="B671" s="35" t="s">
        <v>1620</v>
      </c>
      <c r="C671" s="63" t="s">
        <v>35</v>
      </c>
      <c r="D671" s="62"/>
      <c r="E671" s="88">
        <v>19.260000000000002</v>
      </c>
      <c r="F671" s="89">
        <f t="shared" si="20"/>
        <v>16.948800000000002</v>
      </c>
      <c r="G671" s="33"/>
      <c r="H671" s="89">
        <f t="shared" si="21"/>
        <v>0</v>
      </c>
    </row>
    <row r="672" spans="1:8" s="49" customFormat="1" ht="35.1" customHeight="1">
      <c r="A672" s="27" t="s">
        <v>997</v>
      </c>
      <c r="B672" s="35" t="s">
        <v>998</v>
      </c>
      <c r="C672" s="63" t="s">
        <v>10</v>
      </c>
      <c r="D672" s="61"/>
      <c r="E672" s="88">
        <v>2.61</v>
      </c>
      <c r="F672" s="89">
        <f t="shared" si="20"/>
        <v>2.2967999999999997</v>
      </c>
      <c r="G672" s="33"/>
      <c r="H672" s="89">
        <f t="shared" si="21"/>
        <v>0</v>
      </c>
    </row>
    <row r="673" spans="1:8" s="49" customFormat="1" ht="35.1" customHeight="1">
      <c r="A673" s="27" t="s">
        <v>999</v>
      </c>
      <c r="B673" s="35" t="s">
        <v>1000</v>
      </c>
      <c r="C673" s="63" t="s">
        <v>10</v>
      </c>
      <c r="D673" s="61"/>
      <c r="E673" s="88">
        <v>11.33</v>
      </c>
      <c r="F673" s="89">
        <f t="shared" si="20"/>
        <v>9.9703999999999997</v>
      </c>
      <c r="G673" s="33"/>
      <c r="H673" s="89">
        <f t="shared" si="21"/>
        <v>0</v>
      </c>
    </row>
    <row r="674" spans="1:8" s="49" customFormat="1" ht="35.1" customHeight="1">
      <c r="A674" s="27" t="s">
        <v>420</v>
      </c>
      <c r="B674" s="27" t="s">
        <v>421</v>
      </c>
      <c r="C674" s="63" t="s">
        <v>10</v>
      </c>
      <c r="D674" s="62"/>
      <c r="E674" s="88">
        <v>3.2</v>
      </c>
      <c r="F674" s="89">
        <f t="shared" si="20"/>
        <v>2.8160000000000003</v>
      </c>
      <c r="G674" s="33"/>
      <c r="H674" s="89">
        <f t="shared" si="21"/>
        <v>0</v>
      </c>
    </row>
    <row r="675" spans="1:8" s="49" customFormat="1" ht="35.1" customHeight="1">
      <c r="A675" s="27" t="s">
        <v>422</v>
      </c>
      <c r="B675" s="27" t="s">
        <v>423</v>
      </c>
      <c r="C675" s="63" t="s">
        <v>10</v>
      </c>
      <c r="D675" s="62"/>
      <c r="E675" s="88">
        <v>3.2</v>
      </c>
      <c r="F675" s="89">
        <f t="shared" si="20"/>
        <v>2.8160000000000003</v>
      </c>
      <c r="G675" s="33"/>
      <c r="H675" s="89">
        <f t="shared" si="21"/>
        <v>0</v>
      </c>
    </row>
    <row r="676" spans="1:8" s="49" customFormat="1" ht="35.1" customHeight="1">
      <c r="A676" s="27" t="s">
        <v>298</v>
      </c>
      <c r="B676" s="37" t="s">
        <v>770</v>
      </c>
      <c r="C676" s="63" t="s">
        <v>10</v>
      </c>
      <c r="D676" s="61"/>
      <c r="E676" s="88">
        <v>2.89</v>
      </c>
      <c r="F676" s="89">
        <f t="shared" si="20"/>
        <v>2.5432000000000001</v>
      </c>
      <c r="G676" s="33"/>
      <c r="H676" s="89">
        <f t="shared" si="21"/>
        <v>0</v>
      </c>
    </row>
    <row r="677" spans="1:8" s="49" customFormat="1" ht="35.1" customHeight="1">
      <c r="A677" s="27" t="s">
        <v>771</v>
      </c>
      <c r="B677" s="27" t="s">
        <v>772</v>
      </c>
      <c r="C677" s="63" t="s">
        <v>11</v>
      </c>
      <c r="D677" s="61"/>
      <c r="E677" s="88">
        <v>2.89</v>
      </c>
      <c r="F677" s="89">
        <f t="shared" si="20"/>
        <v>2.5432000000000001</v>
      </c>
      <c r="G677" s="33"/>
      <c r="H677" s="89">
        <f t="shared" si="21"/>
        <v>0</v>
      </c>
    </row>
    <row r="678" spans="1:8" s="49" customFormat="1" ht="35.1" customHeight="1">
      <c r="A678" s="27" t="s">
        <v>1243</v>
      </c>
      <c r="B678" s="26" t="s">
        <v>1244</v>
      </c>
      <c r="C678" s="61" t="s">
        <v>8</v>
      </c>
      <c r="D678" s="61"/>
      <c r="E678" s="88">
        <v>1.4</v>
      </c>
      <c r="F678" s="89">
        <f t="shared" si="20"/>
        <v>1.232</v>
      </c>
      <c r="G678" s="33"/>
      <c r="H678" s="89">
        <f t="shared" si="21"/>
        <v>0</v>
      </c>
    </row>
    <row r="679" spans="1:8" s="49" customFormat="1" ht="35.1" customHeight="1">
      <c r="A679" s="27" t="s">
        <v>1001</v>
      </c>
      <c r="B679" s="35" t="s">
        <v>1002</v>
      </c>
      <c r="C679" s="63" t="s">
        <v>1003</v>
      </c>
      <c r="D679" s="61"/>
      <c r="E679" s="88">
        <v>1.75</v>
      </c>
      <c r="F679" s="89">
        <f t="shared" si="20"/>
        <v>1.54</v>
      </c>
      <c r="G679" s="33"/>
      <c r="H679" s="89">
        <f t="shared" si="21"/>
        <v>0</v>
      </c>
    </row>
    <row r="680" spans="1:8" s="49" customFormat="1" ht="35.1" customHeight="1">
      <c r="A680" s="27" t="s">
        <v>102</v>
      </c>
      <c r="B680" s="35" t="s">
        <v>176</v>
      </c>
      <c r="C680" s="63" t="s">
        <v>12</v>
      </c>
      <c r="D680" s="61"/>
      <c r="E680" s="88">
        <v>0.75</v>
      </c>
      <c r="F680" s="89">
        <f t="shared" si="20"/>
        <v>0.66</v>
      </c>
      <c r="G680" s="33"/>
      <c r="H680" s="89">
        <f t="shared" si="21"/>
        <v>0</v>
      </c>
    </row>
    <row r="681" spans="1:8" s="49" customFormat="1" ht="35.1" customHeight="1">
      <c r="A681" s="27" t="s">
        <v>1004</v>
      </c>
      <c r="B681" s="35" t="s">
        <v>1005</v>
      </c>
      <c r="C681" s="63" t="s">
        <v>6</v>
      </c>
      <c r="D681" s="61"/>
      <c r="E681" s="88">
        <v>3.91</v>
      </c>
      <c r="F681" s="89">
        <f t="shared" si="20"/>
        <v>3.4408000000000003</v>
      </c>
      <c r="G681" s="33"/>
      <c r="H681" s="89">
        <f t="shared" si="21"/>
        <v>0</v>
      </c>
    </row>
    <row r="682" spans="1:8" s="49" customFormat="1" ht="35.1" customHeight="1">
      <c r="A682" s="27" t="s">
        <v>424</v>
      </c>
      <c r="B682" s="35" t="s">
        <v>1245</v>
      </c>
      <c r="C682" s="63" t="s">
        <v>7</v>
      </c>
      <c r="D682" s="62"/>
      <c r="E682" s="88">
        <v>5.41</v>
      </c>
      <c r="F682" s="89">
        <f t="shared" si="20"/>
        <v>4.7608000000000006</v>
      </c>
      <c r="G682" s="33"/>
      <c r="H682" s="89">
        <f t="shared" si="21"/>
        <v>0</v>
      </c>
    </row>
    <row r="683" spans="1:8" s="49" customFormat="1" ht="35.1" customHeight="1">
      <c r="A683" s="27" t="s">
        <v>1006</v>
      </c>
      <c r="B683" s="35" t="s">
        <v>1007</v>
      </c>
      <c r="C683" s="63" t="s">
        <v>13</v>
      </c>
      <c r="D683" s="61"/>
      <c r="E683" s="88">
        <v>5.41</v>
      </c>
      <c r="F683" s="89">
        <f t="shared" si="20"/>
        <v>4.7608000000000006</v>
      </c>
      <c r="G683" s="33"/>
      <c r="H683" s="89">
        <f t="shared" si="21"/>
        <v>0</v>
      </c>
    </row>
    <row r="684" spans="1:8" s="49" customFormat="1" ht="35.1" customHeight="1">
      <c r="A684" s="27" t="s">
        <v>1008</v>
      </c>
      <c r="B684" s="35" t="s">
        <v>1009</v>
      </c>
      <c r="C684" s="63" t="s">
        <v>13</v>
      </c>
      <c r="D684" s="61"/>
      <c r="E684" s="88">
        <v>5.41</v>
      </c>
      <c r="F684" s="89">
        <f t="shared" si="20"/>
        <v>4.7608000000000006</v>
      </c>
      <c r="G684" s="33"/>
      <c r="H684" s="89">
        <f t="shared" si="21"/>
        <v>0</v>
      </c>
    </row>
    <row r="685" spans="1:8" s="49" customFormat="1" ht="35.1" customHeight="1">
      <c r="A685" s="27" t="s">
        <v>773</v>
      </c>
      <c r="B685" s="27" t="s">
        <v>1380</v>
      </c>
      <c r="C685" s="63" t="s">
        <v>13</v>
      </c>
      <c r="D685" s="61"/>
      <c r="E685" s="88">
        <v>4.21</v>
      </c>
      <c r="F685" s="89">
        <f t="shared" si="20"/>
        <v>3.7048000000000001</v>
      </c>
      <c r="G685" s="33"/>
      <c r="H685" s="89">
        <f t="shared" si="21"/>
        <v>0</v>
      </c>
    </row>
    <row r="686" spans="1:8" s="49" customFormat="1" ht="35.1" customHeight="1">
      <c r="A686" s="27" t="s">
        <v>1621</v>
      </c>
      <c r="B686" s="35" t="s">
        <v>1622</v>
      </c>
      <c r="C686" s="61" t="s">
        <v>13</v>
      </c>
      <c r="D686" s="62"/>
      <c r="E686" s="88">
        <v>4.63</v>
      </c>
      <c r="F686" s="89">
        <f t="shared" si="20"/>
        <v>4.0743999999999998</v>
      </c>
      <c r="G686" s="33"/>
      <c r="H686" s="89">
        <f t="shared" si="21"/>
        <v>0</v>
      </c>
    </row>
    <row r="687" spans="1:8" s="49" customFormat="1" ht="35.1" customHeight="1">
      <c r="A687" s="27" t="s">
        <v>774</v>
      </c>
      <c r="B687" s="27" t="s">
        <v>598</v>
      </c>
      <c r="C687" s="63" t="s">
        <v>13</v>
      </c>
      <c r="D687" s="61"/>
      <c r="E687" s="88">
        <v>4.63</v>
      </c>
      <c r="F687" s="89">
        <f t="shared" si="20"/>
        <v>4.0743999999999998</v>
      </c>
      <c r="G687" s="33"/>
      <c r="H687" s="89">
        <f t="shared" si="21"/>
        <v>0</v>
      </c>
    </row>
    <row r="688" spans="1:8" s="49" customFormat="1" ht="35.1" customHeight="1">
      <c r="A688" s="27" t="s">
        <v>597</v>
      </c>
      <c r="B688" s="35" t="s">
        <v>775</v>
      </c>
      <c r="C688" s="61" t="s">
        <v>13</v>
      </c>
      <c r="D688" s="62"/>
      <c r="E688" s="88">
        <v>3.85</v>
      </c>
      <c r="F688" s="89">
        <f t="shared" si="20"/>
        <v>3.3879999999999999</v>
      </c>
      <c r="G688" s="33"/>
      <c r="H688" s="89">
        <f t="shared" si="21"/>
        <v>0</v>
      </c>
    </row>
    <row r="689" spans="1:8" s="49" customFormat="1" ht="35.1" customHeight="1">
      <c r="A689" s="27" t="s">
        <v>82</v>
      </c>
      <c r="B689" s="45" t="s">
        <v>83</v>
      </c>
      <c r="C689" s="61" t="s">
        <v>9</v>
      </c>
      <c r="D689" s="61"/>
      <c r="E689" s="88">
        <v>0.62</v>
      </c>
      <c r="F689" s="89">
        <f t="shared" si="20"/>
        <v>0.54559999999999997</v>
      </c>
      <c r="G689" s="33"/>
      <c r="H689" s="89">
        <f t="shared" si="21"/>
        <v>0</v>
      </c>
    </row>
    <row r="690" spans="1:8" s="49" customFormat="1" ht="35.1" customHeight="1">
      <c r="A690" s="27" t="s">
        <v>134</v>
      </c>
      <c r="B690" s="45" t="s">
        <v>177</v>
      </c>
      <c r="C690" s="63" t="s">
        <v>9</v>
      </c>
      <c r="D690" s="61"/>
      <c r="E690" s="88">
        <v>0.91</v>
      </c>
      <c r="F690" s="89">
        <f t="shared" si="20"/>
        <v>0.80080000000000007</v>
      </c>
      <c r="G690" s="33"/>
      <c r="H690" s="89">
        <f t="shared" si="21"/>
        <v>0</v>
      </c>
    </row>
    <row r="691" spans="1:8" s="49" customFormat="1" ht="35.1" customHeight="1">
      <c r="A691" s="27" t="s">
        <v>1623</v>
      </c>
      <c r="B691" s="35" t="s">
        <v>2031</v>
      </c>
      <c r="C691" s="63" t="s">
        <v>182</v>
      </c>
      <c r="D691" s="62"/>
      <c r="E691" s="88">
        <v>18.649999999999999</v>
      </c>
      <c r="F691" s="89">
        <f t="shared" si="20"/>
        <v>16.411999999999999</v>
      </c>
      <c r="G691" s="33"/>
      <c r="H691" s="89">
        <f t="shared" si="21"/>
        <v>0</v>
      </c>
    </row>
    <row r="692" spans="1:8" s="49" customFormat="1" ht="35.1" customHeight="1">
      <c r="A692" s="27" t="s">
        <v>776</v>
      </c>
      <c r="B692" s="27" t="s">
        <v>599</v>
      </c>
      <c r="C692" s="63" t="s">
        <v>4</v>
      </c>
      <c r="D692" s="61"/>
      <c r="E692" s="88">
        <v>1.03</v>
      </c>
      <c r="F692" s="89">
        <f t="shared" si="20"/>
        <v>0.90639999999999998</v>
      </c>
      <c r="G692" s="33"/>
      <c r="H692" s="89">
        <f t="shared" si="21"/>
        <v>0</v>
      </c>
    </row>
    <row r="693" spans="1:8" s="49" customFormat="1" ht="35.1" customHeight="1">
      <c r="A693" s="27" t="s">
        <v>600</v>
      </c>
      <c r="B693" s="37" t="s">
        <v>601</v>
      </c>
      <c r="C693" s="61" t="s">
        <v>4</v>
      </c>
      <c r="D693" s="62"/>
      <c r="E693" s="88">
        <v>1.2</v>
      </c>
      <c r="F693" s="89">
        <f t="shared" si="20"/>
        <v>1.056</v>
      </c>
      <c r="G693" s="33"/>
      <c r="H693" s="89">
        <f t="shared" si="21"/>
        <v>0</v>
      </c>
    </row>
    <row r="694" spans="1:8" s="49" customFormat="1" ht="35.1" customHeight="1">
      <c r="A694" s="27" t="s">
        <v>777</v>
      </c>
      <c r="B694" s="27" t="s">
        <v>1246</v>
      </c>
      <c r="C694" s="63" t="s">
        <v>4</v>
      </c>
      <c r="D694" s="61"/>
      <c r="E694" s="88">
        <v>1.03</v>
      </c>
      <c r="F694" s="89">
        <f t="shared" si="20"/>
        <v>0.90639999999999998</v>
      </c>
      <c r="G694" s="33"/>
      <c r="H694" s="89">
        <f t="shared" si="21"/>
        <v>0</v>
      </c>
    </row>
    <row r="695" spans="1:8" s="49" customFormat="1" ht="35.1" customHeight="1">
      <c r="A695" s="27" t="s">
        <v>135</v>
      </c>
      <c r="B695" s="27" t="s">
        <v>778</v>
      </c>
      <c r="C695" s="63" t="s">
        <v>4</v>
      </c>
      <c r="D695" s="61"/>
      <c r="E695" s="88">
        <v>1.25</v>
      </c>
      <c r="F695" s="89">
        <f t="shared" si="20"/>
        <v>1.1000000000000001</v>
      </c>
      <c r="G695" s="33"/>
      <c r="H695" s="89">
        <f t="shared" si="21"/>
        <v>0</v>
      </c>
    </row>
    <row r="696" spans="1:8" s="49" customFormat="1" ht="35.1" customHeight="1">
      <c r="A696" s="27" t="s">
        <v>1624</v>
      </c>
      <c r="B696" s="37" t="s">
        <v>1625</v>
      </c>
      <c r="C696" s="63" t="s">
        <v>4</v>
      </c>
      <c r="D696" s="62"/>
      <c r="E696" s="88">
        <v>1.08</v>
      </c>
      <c r="F696" s="89">
        <f t="shared" si="20"/>
        <v>0.95040000000000002</v>
      </c>
      <c r="G696" s="33"/>
      <c r="H696" s="89">
        <f t="shared" si="21"/>
        <v>0</v>
      </c>
    </row>
    <row r="697" spans="1:8" s="49" customFormat="1" ht="35.1" customHeight="1">
      <c r="A697" s="27" t="s">
        <v>1626</v>
      </c>
      <c r="B697" s="37" t="s">
        <v>1627</v>
      </c>
      <c r="C697" s="63" t="s">
        <v>4</v>
      </c>
      <c r="D697" s="62"/>
      <c r="E697" s="88">
        <v>1.08</v>
      </c>
      <c r="F697" s="89">
        <f t="shared" si="20"/>
        <v>0.95040000000000002</v>
      </c>
      <c r="G697" s="33"/>
      <c r="H697" s="89">
        <f t="shared" si="21"/>
        <v>0</v>
      </c>
    </row>
    <row r="698" spans="1:8" s="49" customFormat="1" ht="35.1" customHeight="1">
      <c r="A698" s="27" t="s">
        <v>779</v>
      </c>
      <c r="B698" s="27" t="s">
        <v>780</v>
      </c>
      <c r="C698" s="63" t="s">
        <v>4</v>
      </c>
      <c r="D698" s="61"/>
      <c r="E698" s="88">
        <v>1.03</v>
      </c>
      <c r="F698" s="89">
        <f t="shared" si="20"/>
        <v>0.90639999999999998</v>
      </c>
      <c r="G698" s="33"/>
      <c r="H698" s="89">
        <f t="shared" si="21"/>
        <v>0</v>
      </c>
    </row>
    <row r="699" spans="1:8" s="49" customFormat="1" ht="35.1" customHeight="1">
      <c r="A699" s="27" t="s">
        <v>602</v>
      </c>
      <c r="B699" s="26" t="s">
        <v>603</v>
      </c>
      <c r="C699" s="61" t="s">
        <v>13</v>
      </c>
      <c r="D699" s="61"/>
      <c r="E699" s="88">
        <v>3.1</v>
      </c>
      <c r="F699" s="89">
        <f t="shared" si="20"/>
        <v>2.7280000000000002</v>
      </c>
      <c r="G699" s="33"/>
      <c r="H699" s="89">
        <f t="shared" si="21"/>
        <v>0</v>
      </c>
    </row>
    <row r="700" spans="1:8" s="49" customFormat="1" ht="35.1" customHeight="1">
      <c r="A700" s="24" t="s">
        <v>1247</v>
      </c>
      <c r="B700" s="24" t="s">
        <v>1248</v>
      </c>
      <c r="C700" s="61" t="s">
        <v>13</v>
      </c>
      <c r="D700" s="61"/>
      <c r="E700" s="88">
        <v>4.55</v>
      </c>
      <c r="F700" s="89">
        <f t="shared" si="20"/>
        <v>4.0039999999999996</v>
      </c>
      <c r="G700" s="33"/>
      <c r="H700" s="89">
        <f t="shared" si="21"/>
        <v>0</v>
      </c>
    </row>
    <row r="701" spans="1:8" s="49" customFormat="1" ht="35.1" customHeight="1">
      <c r="A701" s="27" t="s">
        <v>604</v>
      </c>
      <c r="B701" s="52" t="s">
        <v>2032</v>
      </c>
      <c r="C701" s="61" t="s">
        <v>13</v>
      </c>
      <c r="D701" s="62"/>
      <c r="E701" s="88">
        <v>3.45</v>
      </c>
      <c r="F701" s="89">
        <f t="shared" si="20"/>
        <v>3.036</v>
      </c>
      <c r="G701" s="33"/>
      <c r="H701" s="89">
        <f t="shared" si="21"/>
        <v>0</v>
      </c>
    </row>
    <row r="702" spans="1:8" s="49" customFormat="1" ht="35.1" customHeight="1">
      <c r="A702" s="27" t="s">
        <v>217</v>
      </c>
      <c r="B702" s="37" t="s">
        <v>425</v>
      </c>
      <c r="C702" s="63" t="s">
        <v>13</v>
      </c>
      <c r="D702" s="62"/>
      <c r="E702" s="88">
        <v>3.02</v>
      </c>
      <c r="F702" s="89">
        <f t="shared" si="20"/>
        <v>2.6576</v>
      </c>
      <c r="G702" s="33"/>
      <c r="H702" s="89">
        <f t="shared" si="21"/>
        <v>0</v>
      </c>
    </row>
    <row r="703" spans="1:8" s="49" customFormat="1" ht="35.1" customHeight="1">
      <c r="A703" s="24" t="s">
        <v>1797</v>
      </c>
      <c r="B703" s="24" t="s">
        <v>1798</v>
      </c>
      <c r="C703" s="61" t="s">
        <v>13</v>
      </c>
      <c r="D703" s="61"/>
      <c r="E703" s="88">
        <v>4.55</v>
      </c>
      <c r="F703" s="89">
        <f t="shared" si="20"/>
        <v>4.0039999999999996</v>
      </c>
      <c r="G703" s="33"/>
      <c r="H703" s="89">
        <f t="shared" si="21"/>
        <v>0</v>
      </c>
    </row>
    <row r="704" spans="1:8" s="49" customFormat="1" ht="35.1" customHeight="1">
      <c r="A704" s="24" t="s">
        <v>34</v>
      </c>
      <c r="B704" s="34" t="s">
        <v>348</v>
      </c>
      <c r="C704" s="61" t="s">
        <v>13</v>
      </c>
      <c r="D704" s="61"/>
      <c r="E704" s="88">
        <v>2.48</v>
      </c>
      <c r="F704" s="89">
        <f t="shared" si="20"/>
        <v>2.1823999999999999</v>
      </c>
      <c r="G704" s="33"/>
      <c r="H704" s="89">
        <f t="shared" si="21"/>
        <v>0</v>
      </c>
    </row>
    <row r="705" spans="1:8" s="49" customFormat="1" ht="35.1" customHeight="1">
      <c r="A705" s="27" t="s">
        <v>1010</v>
      </c>
      <c r="B705" s="35" t="s">
        <v>1011</v>
      </c>
      <c r="C705" s="63" t="s">
        <v>13</v>
      </c>
      <c r="D705" s="61"/>
      <c r="E705" s="88">
        <v>4.1500000000000004</v>
      </c>
      <c r="F705" s="89">
        <f t="shared" si="20"/>
        <v>3.6520000000000001</v>
      </c>
      <c r="G705" s="33"/>
      <c r="H705" s="89">
        <f t="shared" si="21"/>
        <v>0</v>
      </c>
    </row>
    <row r="706" spans="1:8" s="49" customFormat="1" ht="35.1" customHeight="1">
      <c r="A706" s="27" t="s">
        <v>136</v>
      </c>
      <c r="B706" s="35" t="s">
        <v>1012</v>
      </c>
      <c r="C706" s="63" t="s">
        <v>13</v>
      </c>
      <c r="D706" s="61"/>
      <c r="E706" s="88">
        <v>4.1500000000000004</v>
      </c>
      <c r="F706" s="89">
        <f t="shared" si="20"/>
        <v>3.6520000000000001</v>
      </c>
      <c r="G706" s="33"/>
      <c r="H706" s="89">
        <f t="shared" si="21"/>
        <v>0</v>
      </c>
    </row>
    <row r="707" spans="1:8" s="49" customFormat="1" ht="35.1" customHeight="1">
      <c r="A707" s="24" t="s">
        <v>605</v>
      </c>
      <c r="B707" s="26" t="s">
        <v>606</v>
      </c>
      <c r="C707" s="61" t="s">
        <v>8</v>
      </c>
      <c r="D707" s="61"/>
      <c r="E707" s="88">
        <v>2.0699999999999998</v>
      </c>
      <c r="F707" s="89">
        <f t="shared" si="20"/>
        <v>1.8215999999999999</v>
      </c>
      <c r="G707" s="33"/>
      <c r="H707" s="89">
        <f t="shared" si="21"/>
        <v>0</v>
      </c>
    </row>
    <row r="708" spans="1:8" s="49" customFormat="1" ht="35.1" customHeight="1">
      <c r="A708" s="27" t="s">
        <v>781</v>
      </c>
      <c r="B708" s="27" t="s">
        <v>1249</v>
      </c>
      <c r="C708" s="63" t="s">
        <v>8</v>
      </c>
      <c r="D708" s="61"/>
      <c r="E708" s="88">
        <v>1.65</v>
      </c>
      <c r="F708" s="89">
        <f t="shared" si="20"/>
        <v>1.452</v>
      </c>
      <c r="G708" s="33"/>
      <c r="H708" s="89">
        <f t="shared" si="21"/>
        <v>0</v>
      </c>
    </row>
    <row r="709" spans="1:8" s="49" customFormat="1" ht="35.1" customHeight="1">
      <c r="A709" s="27" t="s">
        <v>1013</v>
      </c>
      <c r="B709" s="35" t="s">
        <v>1014</v>
      </c>
      <c r="C709" s="63" t="s">
        <v>13</v>
      </c>
      <c r="D709" s="61"/>
      <c r="E709" s="88">
        <v>5.79</v>
      </c>
      <c r="F709" s="89">
        <f t="shared" si="20"/>
        <v>5.0952000000000002</v>
      </c>
      <c r="G709" s="33"/>
      <c r="H709" s="89">
        <f t="shared" si="21"/>
        <v>0</v>
      </c>
    </row>
    <row r="710" spans="1:8" s="49" customFormat="1" ht="35.1" customHeight="1">
      <c r="A710" s="27" t="s">
        <v>607</v>
      </c>
      <c r="B710" s="37" t="s">
        <v>1250</v>
      </c>
      <c r="C710" s="61" t="s">
        <v>8</v>
      </c>
      <c r="D710" s="62"/>
      <c r="E710" s="88">
        <v>1.65</v>
      </c>
      <c r="F710" s="89">
        <f t="shared" si="20"/>
        <v>1.452</v>
      </c>
      <c r="G710" s="33"/>
      <c r="H710" s="89">
        <f t="shared" si="21"/>
        <v>0</v>
      </c>
    </row>
    <row r="711" spans="1:8" s="49" customFormat="1" ht="35.1" customHeight="1">
      <c r="A711" s="27" t="s">
        <v>782</v>
      </c>
      <c r="B711" s="27" t="s">
        <v>1381</v>
      </c>
      <c r="C711" s="63" t="s">
        <v>4</v>
      </c>
      <c r="D711" s="61"/>
      <c r="E711" s="88">
        <v>1.49</v>
      </c>
      <c r="F711" s="89">
        <f t="shared" si="20"/>
        <v>1.3111999999999999</v>
      </c>
      <c r="G711" s="33"/>
      <c r="H711" s="89">
        <f t="shared" si="21"/>
        <v>0</v>
      </c>
    </row>
    <row r="712" spans="1:8" s="49" customFormat="1" ht="35.1" customHeight="1">
      <c r="A712" s="24" t="s">
        <v>1251</v>
      </c>
      <c r="B712" s="26" t="s">
        <v>1252</v>
      </c>
      <c r="C712" s="61" t="s">
        <v>8</v>
      </c>
      <c r="D712" s="61"/>
      <c r="E712" s="88">
        <v>2.0699999999999998</v>
      </c>
      <c r="F712" s="89">
        <f t="shared" si="20"/>
        <v>1.8215999999999999</v>
      </c>
      <c r="G712" s="33"/>
      <c r="H712" s="89">
        <f t="shared" si="21"/>
        <v>0</v>
      </c>
    </row>
    <row r="713" spans="1:8" s="49" customFormat="1" ht="35.1" customHeight="1">
      <c r="A713" s="27" t="s">
        <v>783</v>
      </c>
      <c r="B713" s="27" t="s">
        <v>784</v>
      </c>
      <c r="C713" s="63" t="s">
        <v>13</v>
      </c>
      <c r="D713" s="61"/>
      <c r="E713" s="88">
        <v>5.89</v>
      </c>
      <c r="F713" s="89">
        <f t="shared" si="20"/>
        <v>5.1831999999999994</v>
      </c>
      <c r="G713" s="33"/>
      <c r="H713" s="89">
        <f t="shared" si="21"/>
        <v>0</v>
      </c>
    </row>
    <row r="714" spans="1:8" s="49" customFormat="1" ht="35.1" customHeight="1">
      <c r="A714" s="27" t="s">
        <v>426</v>
      </c>
      <c r="B714" s="35" t="s">
        <v>427</v>
      </c>
      <c r="C714" s="63" t="s">
        <v>13</v>
      </c>
      <c r="D714" s="62"/>
      <c r="E714" s="88">
        <v>5.89</v>
      </c>
      <c r="F714" s="89">
        <f t="shared" si="20"/>
        <v>5.1831999999999994</v>
      </c>
      <c r="G714" s="33"/>
      <c r="H714" s="89">
        <f t="shared" si="21"/>
        <v>0</v>
      </c>
    </row>
    <row r="715" spans="1:8" s="49" customFormat="1" ht="35.1" customHeight="1">
      <c r="A715" s="27" t="s">
        <v>2033</v>
      </c>
      <c r="B715" s="53" t="s">
        <v>2034</v>
      </c>
      <c r="C715" s="61" t="s">
        <v>13</v>
      </c>
      <c r="D715" s="62"/>
      <c r="E715" s="88">
        <v>3.68</v>
      </c>
      <c r="F715" s="89">
        <f t="shared" ref="F715:F778" si="22">E715*0.88</f>
        <v>3.2383999999999999</v>
      </c>
      <c r="G715" s="33"/>
      <c r="H715" s="89">
        <f t="shared" ref="H715:H778" si="23">E715*G715</f>
        <v>0</v>
      </c>
    </row>
    <row r="716" spans="1:8" s="49" customFormat="1" ht="35.1" customHeight="1">
      <c r="A716" s="27" t="s">
        <v>428</v>
      </c>
      <c r="B716" s="35" t="s">
        <v>429</v>
      </c>
      <c r="C716" s="63" t="s">
        <v>4</v>
      </c>
      <c r="D716" s="62"/>
      <c r="E716" s="88">
        <v>1.93</v>
      </c>
      <c r="F716" s="89">
        <f t="shared" si="22"/>
        <v>1.6983999999999999</v>
      </c>
      <c r="G716" s="33"/>
      <c r="H716" s="89">
        <f t="shared" si="23"/>
        <v>0</v>
      </c>
    </row>
    <row r="717" spans="1:8" s="49" customFormat="1" ht="35.1" customHeight="1">
      <c r="A717" s="27" t="s">
        <v>430</v>
      </c>
      <c r="B717" s="37" t="s">
        <v>431</v>
      </c>
      <c r="C717" s="63" t="s">
        <v>9</v>
      </c>
      <c r="D717" s="62"/>
      <c r="E717" s="88">
        <v>1.93</v>
      </c>
      <c r="F717" s="89">
        <f t="shared" si="22"/>
        <v>1.6983999999999999</v>
      </c>
      <c r="G717" s="33"/>
      <c r="H717" s="89">
        <f t="shared" si="23"/>
        <v>0</v>
      </c>
    </row>
    <row r="718" spans="1:8" s="49" customFormat="1" ht="35.1" customHeight="1">
      <c r="A718" s="24" t="s">
        <v>33</v>
      </c>
      <c r="B718" s="37" t="s">
        <v>178</v>
      </c>
      <c r="C718" s="61" t="s">
        <v>9</v>
      </c>
      <c r="D718" s="61"/>
      <c r="E718" s="88">
        <v>1.93</v>
      </c>
      <c r="F718" s="89">
        <f t="shared" si="22"/>
        <v>1.6983999999999999</v>
      </c>
      <c r="G718" s="33"/>
      <c r="H718" s="89">
        <f t="shared" si="23"/>
        <v>0</v>
      </c>
    </row>
    <row r="719" spans="1:8" s="49" customFormat="1" ht="35.1" customHeight="1">
      <c r="A719" s="27" t="s">
        <v>432</v>
      </c>
      <c r="B719" s="35" t="s">
        <v>433</v>
      </c>
      <c r="C719" s="63" t="s">
        <v>9</v>
      </c>
      <c r="D719" s="62"/>
      <c r="E719" s="88">
        <v>1.93</v>
      </c>
      <c r="F719" s="89">
        <f t="shared" si="22"/>
        <v>1.6983999999999999</v>
      </c>
      <c r="G719" s="33"/>
      <c r="H719" s="89">
        <f t="shared" si="23"/>
        <v>0</v>
      </c>
    </row>
    <row r="720" spans="1:8" s="49" customFormat="1" ht="35.1" customHeight="1">
      <c r="A720" s="27" t="s">
        <v>434</v>
      </c>
      <c r="B720" s="37" t="s">
        <v>435</v>
      </c>
      <c r="C720" s="63" t="s">
        <v>4</v>
      </c>
      <c r="D720" s="62"/>
      <c r="E720" s="88">
        <v>1.93</v>
      </c>
      <c r="F720" s="89">
        <f t="shared" si="22"/>
        <v>1.6983999999999999</v>
      </c>
      <c r="G720" s="33"/>
      <c r="H720" s="89">
        <f t="shared" si="23"/>
        <v>0</v>
      </c>
    </row>
    <row r="721" spans="1:8" s="49" customFormat="1" ht="35.1" customHeight="1">
      <c r="A721" s="24" t="s">
        <v>245</v>
      </c>
      <c r="B721" s="34" t="s">
        <v>1382</v>
      </c>
      <c r="C721" s="61" t="s">
        <v>13</v>
      </c>
      <c r="D721" s="61"/>
      <c r="E721" s="88">
        <v>4.38</v>
      </c>
      <c r="F721" s="89">
        <f t="shared" si="22"/>
        <v>3.8544</v>
      </c>
      <c r="G721" s="33"/>
      <c r="H721" s="89">
        <f t="shared" si="23"/>
        <v>0</v>
      </c>
    </row>
    <row r="722" spans="1:8" s="49" customFormat="1" ht="35.1" customHeight="1">
      <c r="A722" s="24" t="s">
        <v>2035</v>
      </c>
      <c r="B722" s="28" t="s">
        <v>2036</v>
      </c>
      <c r="C722" s="61" t="s">
        <v>31</v>
      </c>
      <c r="D722" s="62"/>
      <c r="E722" s="88">
        <v>19.21</v>
      </c>
      <c r="F722" s="89">
        <f t="shared" si="22"/>
        <v>16.904800000000002</v>
      </c>
      <c r="G722" s="33"/>
      <c r="H722" s="89">
        <f t="shared" si="23"/>
        <v>0</v>
      </c>
    </row>
    <row r="723" spans="1:8" s="49" customFormat="1" ht="35.1" customHeight="1">
      <c r="A723" s="27" t="s">
        <v>2037</v>
      </c>
      <c r="B723" s="28" t="s">
        <v>2038</v>
      </c>
      <c r="C723" s="61" t="s">
        <v>31</v>
      </c>
      <c r="D723" s="62"/>
      <c r="E723" s="88">
        <v>13.72</v>
      </c>
      <c r="F723" s="89">
        <f t="shared" si="22"/>
        <v>12.073600000000001</v>
      </c>
      <c r="G723" s="33"/>
      <c r="H723" s="89">
        <f t="shared" si="23"/>
        <v>0</v>
      </c>
    </row>
    <row r="724" spans="1:8" s="49" customFormat="1" ht="35.1" customHeight="1">
      <c r="A724" s="24" t="s">
        <v>32</v>
      </c>
      <c r="B724" s="34" t="s">
        <v>2039</v>
      </c>
      <c r="C724" s="61" t="s">
        <v>10</v>
      </c>
      <c r="D724" s="61"/>
      <c r="E724" s="88">
        <v>3.52</v>
      </c>
      <c r="F724" s="89">
        <f t="shared" si="22"/>
        <v>3.0975999999999999</v>
      </c>
      <c r="G724" s="51"/>
      <c r="H724" s="89">
        <f t="shared" si="23"/>
        <v>0</v>
      </c>
    </row>
    <row r="725" spans="1:8" s="49" customFormat="1" ht="35.1" customHeight="1">
      <c r="A725" s="24" t="s">
        <v>30</v>
      </c>
      <c r="B725" s="34" t="s">
        <v>137</v>
      </c>
      <c r="C725" s="61" t="s">
        <v>4</v>
      </c>
      <c r="D725" s="61"/>
      <c r="E725" s="88">
        <v>3.52</v>
      </c>
      <c r="F725" s="89">
        <f t="shared" si="22"/>
        <v>3.0975999999999999</v>
      </c>
      <c r="G725" s="51"/>
      <c r="H725" s="89">
        <f t="shared" si="23"/>
        <v>0</v>
      </c>
    </row>
    <row r="726" spans="1:8" s="49" customFormat="1" ht="35.1" customHeight="1">
      <c r="A726" s="27" t="s">
        <v>436</v>
      </c>
      <c r="B726" s="27" t="s">
        <v>437</v>
      </c>
      <c r="C726" s="63" t="s">
        <v>438</v>
      </c>
      <c r="D726" s="62"/>
      <c r="E726" s="88">
        <v>2.69</v>
      </c>
      <c r="F726" s="89">
        <f t="shared" si="22"/>
        <v>2.3672</v>
      </c>
      <c r="G726" s="33"/>
      <c r="H726" s="89">
        <f t="shared" si="23"/>
        <v>0</v>
      </c>
    </row>
    <row r="727" spans="1:8" s="49" customFormat="1" ht="35.1" customHeight="1">
      <c r="A727" s="27" t="s">
        <v>2040</v>
      </c>
      <c r="B727" s="52" t="s">
        <v>2041</v>
      </c>
      <c r="C727" s="61" t="s">
        <v>8</v>
      </c>
      <c r="D727" s="62"/>
      <c r="E727" s="88">
        <v>2.11</v>
      </c>
      <c r="F727" s="89">
        <f t="shared" si="22"/>
        <v>1.8568</v>
      </c>
      <c r="G727" s="33"/>
      <c r="H727" s="89">
        <f t="shared" si="23"/>
        <v>0</v>
      </c>
    </row>
    <row r="728" spans="1:8" s="49" customFormat="1" ht="35.1" customHeight="1">
      <c r="A728" s="27" t="s">
        <v>2042</v>
      </c>
      <c r="B728" s="52" t="s">
        <v>2043</v>
      </c>
      <c r="C728" s="61" t="s">
        <v>8</v>
      </c>
      <c r="D728" s="62"/>
      <c r="E728" s="88">
        <v>2.37</v>
      </c>
      <c r="F728" s="89">
        <f t="shared" si="22"/>
        <v>2.0855999999999999</v>
      </c>
      <c r="G728" s="33"/>
      <c r="H728" s="89">
        <f t="shared" si="23"/>
        <v>0</v>
      </c>
    </row>
    <row r="729" spans="1:8" s="49" customFormat="1" ht="35.1" customHeight="1">
      <c r="A729" s="27" t="s">
        <v>1015</v>
      </c>
      <c r="B729" s="35" t="s">
        <v>1016</v>
      </c>
      <c r="C729" s="63" t="s">
        <v>8</v>
      </c>
      <c r="D729" s="61"/>
      <c r="E729" s="88">
        <v>2.89</v>
      </c>
      <c r="F729" s="89">
        <f t="shared" si="22"/>
        <v>2.5432000000000001</v>
      </c>
      <c r="G729" s="33"/>
      <c r="H729" s="89">
        <f t="shared" si="23"/>
        <v>0</v>
      </c>
    </row>
    <row r="730" spans="1:8" s="49" customFormat="1" ht="35.1" customHeight="1">
      <c r="A730" s="27" t="s">
        <v>246</v>
      </c>
      <c r="B730" s="27" t="s">
        <v>608</v>
      </c>
      <c r="C730" s="61" t="s">
        <v>4</v>
      </c>
      <c r="D730" s="61"/>
      <c r="E730" s="88">
        <v>0.91</v>
      </c>
      <c r="F730" s="89">
        <f t="shared" si="22"/>
        <v>0.80080000000000007</v>
      </c>
      <c r="G730" s="33"/>
      <c r="H730" s="89">
        <f t="shared" si="23"/>
        <v>0</v>
      </c>
    </row>
    <row r="731" spans="1:8" s="49" customFormat="1" ht="35.1" customHeight="1">
      <c r="A731" s="27" t="s">
        <v>1017</v>
      </c>
      <c r="B731" s="35" t="s">
        <v>1018</v>
      </c>
      <c r="C731" s="63" t="s">
        <v>13</v>
      </c>
      <c r="D731" s="61"/>
      <c r="E731" s="88">
        <v>17.46</v>
      </c>
      <c r="F731" s="89">
        <f t="shared" si="22"/>
        <v>15.364800000000001</v>
      </c>
      <c r="G731" s="33"/>
      <c r="H731" s="89">
        <f t="shared" si="23"/>
        <v>0</v>
      </c>
    </row>
    <row r="732" spans="1:8" s="49" customFormat="1" ht="35.1" customHeight="1">
      <c r="A732" s="27" t="s">
        <v>1628</v>
      </c>
      <c r="B732" s="35" t="s">
        <v>1629</v>
      </c>
      <c r="C732" s="63" t="s">
        <v>4</v>
      </c>
      <c r="D732" s="62"/>
      <c r="E732" s="88">
        <v>2.89</v>
      </c>
      <c r="F732" s="89">
        <f t="shared" si="22"/>
        <v>2.5432000000000001</v>
      </c>
      <c r="G732" s="33"/>
      <c r="H732" s="89">
        <f t="shared" si="23"/>
        <v>0</v>
      </c>
    </row>
    <row r="733" spans="1:8" s="49" customFormat="1" ht="35.1" customHeight="1">
      <c r="A733" s="27" t="s">
        <v>1630</v>
      </c>
      <c r="B733" s="35" t="s">
        <v>1631</v>
      </c>
      <c r="C733" s="63" t="s">
        <v>8</v>
      </c>
      <c r="D733" s="62"/>
      <c r="E733" s="88">
        <v>2.89</v>
      </c>
      <c r="F733" s="89">
        <f t="shared" si="22"/>
        <v>2.5432000000000001</v>
      </c>
      <c r="G733" s="33"/>
      <c r="H733" s="89">
        <f t="shared" si="23"/>
        <v>0</v>
      </c>
    </row>
    <row r="734" spans="1:8" s="49" customFormat="1" ht="35.1" customHeight="1">
      <c r="A734" s="27" t="s">
        <v>2044</v>
      </c>
      <c r="B734" s="28" t="s">
        <v>2045</v>
      </c>
      <c r="C734" s="61" t="s">
        <v>4</v>
      </c>
      <c r="D734" s="62"/>
      <c r="E734" s="88">
        <v>1.25</v>
      </c>
      <c r="F734" s="89">
        <f t="shared" si="22"/>
        <v>1.1000000000000001</v>
      </c>
      <c r="G734" s="33"/>
      <c r="H734" s="89">
        <f t="shared" si="23"/>
        <v>0</v>
      </c>
    </row>
    <row r="735" spans="1:8" s="49" customFormat="1" ht="35.1" customHeight="1">
      <c r="A735" s="27" t="s">
        <v>2046</v>
      </c>
      <c r="B735" s="28" t="s">
        <v>2047</v>
      </c>
      <c r="C735" s="61" t="s">
        <v>4</v>
      </c>
      <c r="D735" s="62"/>
      <c r="E735" s="88">
        <v>1.29</v>
      </c>
      <c r="F735" s="89">
        <f t="shared" si="22"/>
        <v>1.1352</v>
      </c>
      <c r="G735" s="33"/>
      <c r="H735" s="89">
        <f t="shared" si="23"/>
        <v>0</v>
      </c>
    </row>
    <row r="736" spans="1:8" s="49" customFormat="1" ht="35.1" customHeight="1">
      <c r="A736" s="27" t="s">
        <v>2048</v>
      </c>
      <c r="B736" s="28" t="s">
        <v>2049</v>
      </c>
      <c r="C736" s="61" t="s">
        <v>4</v>
      </c>
      <c r="D736" s="62"/>
      <c r="E736" s="88">
        <v>1.33</v>
      </c>
      <c r="F736" s="89">
        <f t="shared" si="22"/>
        <v>1.1704000000000001</v>
      </c>
      <c r="G736" s="33"/>
      <c r="H736" s="89">
        <f t="shared" si="23"/>
        <v>0</v>
      </c>
    </row>
    <row r="737" spans="1:8" s="49" customFormat="1" ht="35.1" customHeight="1">
      <c r="A737" s="27" t="s">
        <v>2050</v>
      </c>
      <c r="B737" s="28" t="s">
        <v>2051</v>
      </c>
      <c r="C737" s="61" t="s">
        <v>4</v>
      </c>
      <c r="D737" s="62"/>
      <c r="E737" s="88">
        <v>1.37</v>
      </c>
      <c r="F737" s="89">
        <f t="shared" si="22"/>
        <v>1.2056</v>
      </c>
      <c r="G737" s="33"/>
      <c r="H737" s="89">
        <f t="shared" si="23"/>
        <v>0</v>
      </c>
    </row>
    <row r="738" spans="1:8" s="49" customFormat="1" ht="35.1" customHeight="1">
      <c r="A738" s="27" t="s">
        <v>1632</v>
      </c>
      <c r="B738" s="37" t="s">
        <v>1633</v>
      </c>
      <c r="C738" s="63" t="s">
        <v>4</v>
      </c>
      <c r="D738" s="62"/>
      <c r="E738" s="88">
        <v>1.21</v>
      </c>
      <c r="F738" s="89">
        <f t="shared" si="22"/>
        <v>1.0648</v>
      </c>
      <c r="G738" s="33"/>
      <c r="H738" s="89">
        <f t="shared" si="23"/>
        <v>0</v>
      </c>
    </row>
    <row r="739" spans="1:8" s="49" customFormat="1" ht="35.1" customHeight="1">
      <c r="A739" s="27" t="s">
        <v>1634</v>
      </c>
      <c r="B739" s="37" t="s">
        <v>1635</v>
      </c>
      <c r="C739" s="63" t="s">
        <v>4</v>
      </c>
      <c r="D739" s="62"/>
      <c r="E739" s="88">
        <v>1.39</v>
      </c>
      <c r="F739" s="89">
        <f t="shared" si="22"/>
        <v>1.2231999999999998</v>
      </c>
      <c r="G739" s="33"/>
      <c r="H739" s="89">
        <f t="shared" si="23"/>
        <v>0</v>
      </c>
    </row>
    <row r="740" spans="1:8" s="49" customFormat="1" ht="35.1" customHeight="1">
      <c r="A740" s="27" t="s">
        <v>299</v>
      </c>
      <c r="B740" s="37" t="s">
        <v>1383</v>
      </c>
      <c r="C740" s="63" t="s">
        <v>4</v>
      </c>
      <c r="D740" s="62"/>
      <c r="E740" s="88">
        <v>1.26</v>
      </c>
      <c r="F740" s="89">
        <f t="shared" si="22"/>
        <v>1.1088</v>
      </c>
      <c r="G740" s="33"/>
      <c r="H740" s="89">
        <f t="shared" si="23"/>
        <v>0</v>
      </c>
    </row>
    <row r="741" spans="1:8" s="49" customFormat="1" ht="35.1" customHeight="1">
      <c r="A741" s="27" t="s">
        <v>2052</v>
      </c>
      <c r="B741" s="28" t="s">
        <v>2053</v>
      </c>
      <c r="C741" s="61" t="s">
        <v>4</v>
      </c>
      <c r="D741" s="62"/>
      <c r="E741" s="88">
        <v>1.37</v>
      </c>
      <c r="F741" s="89">
        <f t="shared" si="22"/>
        <v>1.2056</v>
      </c>
      <c r="G741" s="33"/>
      <c r="H741" s="89">
        <f t="shared" si="23"/>
        <v>0</v>
      </c>
    </row>
    <row r="742" spans="1:8" s="49" customFormat="1" ht="35.1" customHeight="1">
      <c r="A742" s="27" t="s">
        <v>1636</v>
      </c>
      <c r="B742" s="37" t="s">
        <v>1637</v>
      </c>
      <c r="C742" s="63" t="s">
        <v>4</v>
      </c>
      <c r="D742" s="62"/>
      <c r="E742" s="88">
        <v>1.3</v>
      </c>
      <c r="F742" s="89">
        <f t="shared" si="22"/>
        <v>1.1440000000000001</v>
      </c>
      <c r="G742" s="33"/>
      <c r="H742" s="89">
        <f t="shared" si="23"/>
        <v>0</v>
      </c>
    </row>
    <row r="743" spans="1:8" s="49" customFormat="1" ht="35.1" customHeight="1">
      <c r="A743" s="27" t="s">
        <v>2054</v>
      </c>
      <c r="B743" s="28" t="s">
        <v>2055</v>
      </c>
      <c r="C743" s="61" t="s">
        <v>4</v>
      </c>
      <c r="D743" s="62"/>
      <c r="E743" s="88">
        <v>1.41</v>
      </c>
      <c r="F743" s="89">
        <f t="shared" si="22"/>
        <v>1.2407999999999999</v>
      </c>
      <c r="G743" s="33"/>
      <c r="H743" s="89">
        <f t="shared" si="23"/>
        <v>0</v>
      </c>
    </row>
    <row r="744" spans="1:8" s="49" customFormat="1" ht="35.1" customHeight="1">
      <c r="A744" s="27" t="s">
        <v>1638</v>
      </c>
      <c r="B744" s="37" t="s">
        <v>1639</v>
      </c>
      <c r="C744" s="63" t="s">
        <v>4</v>
      </c>
      <c r="D744" s="62"/>
      <c r="E744" s="88">
        <v>1.39</v>
      </c>
      <c r="F744" s="89">
        <f t="shared" si="22"/>
        <v>1.2231999999999998</v>
      </c>
      <c r="G744" s="33"/>
      <c r="H744" s="89">
        <f t="shared" si="23"/>
        <v>0</v>
      </c>
    </row>
    <row r="745" spans="1:8" s="49" customFormat="1" ht="35.1" customHeight="1">
      <c r="A745" s="27" t="s">
        <v>2056</v>
      </c>
      <c r="B745" s="28" t="s">
        <v>2057</v>
      </c>
      <c r="C745" s="61" t="s">
        <v>4</v>
      </c>
      <c r="D745" s="62"/>
      <c r="E745" s="88">
        <v>1.46</v>
      </c>
      <c r="F745" s="89">
        <f t="shared" si="22"/>
        <v>1.2847999999999999</v>
      </c>
      <c r="G745" s="33"/>
      <c r="H745" s="89">
        <f t="shared" si="23"/>
        <v>0</v>
      </c>
    </row>
    <row r="746" spans="1:8" s="49" customFormat="1" ht="35.1" customHeight="1">
      <c r="A746" s="27" t="s">
        <v>1640</v>
      </c>
      <c r="B746" s="37" t="s">
        <v>1641</v>
      </c>
      <c r="C746" s="63" t="s">
        <v>4</v>
      </c>
      <c r="D746" s="62"/>
      <c r="E746" s="88">
        <v>1.47</v>
      </c>
      <c r="F746" s="89">
        <f t="shared" si="22"/>
        <v>1.2936000000000001</v>
      </c>
      <c r="G746" s="33"/>
      <c r="H746" s="89">
        <f t="shared" si="23"/>
        <v>0</v>
      </c>
    </row>
    <row r="747" spans="1:8" s="49" customFormat="1" ht="35.1" customHeight="1">
      <c r="A747" s="27" t="s">
        <v>2058</v>
      </c>
      <c r="B747" s="28" t="s">
        <v>2059</v>
      </c>
      <c r="C747" s="61" t="s">
        <v>4</v>
      </c>
      <c r="D747" s="62"/>
      <c r="E747" s="88">
        <v>1.5</v>
      </c>
      <c r="F747" s="89">
        <f t="shared" si="22"/>
        <v>1.32</v>
      </c>
      <c r="G747" s="33"/>
      <c r="H747" s="89">
        <f t="shared" si="23"/>
        <v>0</v>
      </c>
    </row>
    <row r="748" spans="1:8" s="49" customFormat="1" ht="35.1" customHeight="1">
      <c r="A748" s="27" t="s">
        <v>1642</v>
      </c>
      <c r="B748" s="35" t="s">
        <v>1643</v>
      </c>
      <c r="C748" s="63" t="s">
        <v>4</v>
      </c>
      <c r="D748" s="62"/>
      <c r="E748" s="88">
        <v>1.17</v>
      </c>
      <c r="F748" s="89">
        <f t="shared" si="22"/>
        <v>1.0295999999999998</v>
      </c>
      <c r="G748" s="33"/>
      <c r="H748" s="89">
        <f t="shared" si="23"/>
        <v>0</v>
      </c>
    </row>
    <row r="749" spans="1:8" s="49" customFormat="1" ht="35.1" customHeight="1">
      <c r="A749" s="27" t="s">
        <v>1644</v>
      </c>
      <c r="B749" s="35" t="s">
        <v>1645</v>
      </c>
      <c r="C749" s="63" t="s">
        <v>4</v>
      </c>
      <c r="D749" s="62"/>
      <c r="E749" s="88">
        <v>1.21</v>
      </c>
      <c r="F749" s="89">
        <f t="shared" si="22"/>
        <v>1.0648</v>
      </c>
      <c r="G749" s="33"/>
      <c r="H749" s="89">
        <f t="shared" si="23"/>
        <v>0</v>
      </c>
    </row>
    <row r="750" spans="1:8" s="49" customFormat="1" ht="35.1" customHeight="1">
      <c r="A750" s="27" t="s">
        <v>2060</v>
      </c>
      <c r="B750" s="53" t="s">
        <v>2061</v>
      </c>
      <c r="C750" s="61" t="s">
        <v>4</v>
      </c>
      <c r="D750" s="62"/>
      <c r="E750" s="88">
        <v>1.25</v>
      </c>
      <c r="F750" s="89">
        <f t="shared" si="22"/>
        <v>1.1000000000000001</v>
      </c>
      <c r="G750" s="33"/>
      <c r="H750" s="89">
        <f t="shared" si="23"/>
        <v>0</v>
      </c>
    </row>
    <row r="751" spans="1:8" s="49" customFormat="1" ht="35.1" customHeight="1">
      <c r="A751" s="27" t="s">
        <v>1646</v>
      </c>
      <c r="B751" s="35" t="s">
        <v>1647</v>
      </c>
      <c r="C751" s="63" t="s">
        <v>4</v>
      </c>
      <c r="D751" s="62"/>
      <c r="E751" s="88">
        <v>1.3</v>
      </c>
      <c r="F751" s="89">
        <f t="shared" si="22"/>
        <v>1.1440000000000001</v>
      </c>
      <c r="G751" s="33"/>
      <c r="H751" s="89">
        <f t="shared" si="23"/>
        <v>0</v>
      </c>
    </row>
    <row r="752" spans="1:8" s="49" customFormat="1" ht="35.1" customHeight="1">
      <c r="A752" s="27" t="s">
        <v>218</v>
      </c>
      <c r="B752" s="35" t="s">
        <v>247</v>
      </c>
      <c r="C752" s="63" t="s">
        <v>4</v>
      </c>
      <c r="D752" s="61"/>
      <c r="E752" s="88">
        <v>0.87</v>
      </c>
      <c r="F752" s="89">
        <f t="shared" si="22"/>
        <v>0.76559999999999995</v>
      </c>
      <c r="G752" s="33"/>
      <c r="H752" s="89">
        <f t="shared" si="23"/>
        <v>0</v>
      </c>
    </row>
    <row r="753" spans="1:8" s="49" customFormat="1" ht="35.1" customHeight="1">
      <c r="A753" s="27" t="s">
        <v>103</v>
      </c>
      <c r="B753" s="37" t="s">
        <v>248</v>
      </c>
      <c r="C753" s="63" t="s">
        <v>4</v>
      </c>
      <c r="D753" s="61"/>
      <c r="E753" s="88">
        <v>0.91</v>
      </c>
      <c r="F753" s="89">
        <f t="shared" si="22"/>
        <v>0.80080000000000007</v>
      </c>
      <c r="G753" s="33"/>
      <c r="H753" s="89">
        <f t="shared" si="23"/>
        <v>0</v>
      </c>
    </row>
    <row r="754" spans="1:8" s="49" customFormat="1" ht="35.1" customHeight="1">
      <c r="A754" s="38" t="s">
        <v>249</v>
      </c>
      <c r="B754" s="24" t="s">
        <v>250</v>
      </c>
      <c r="C754" s="63" t="s">
        <v>8</v>
      </c>
      <c r="D754" s="61"/>
      <c r="E754" s="88">
        <v>3.31</v>
      </c>
      <c r="F754" s="89">
        <f t="shared" si="22"/>
        <v>2.9128000000000003</v>
      </c>
      <c r="G754" s="33"/>
      <c r="H754" s="89">
        <f t="shared" si="23"/>
        <v>0</v>
      </c>
    </row>
    <row r="755" spans="1:8" s="49" customFormat="1" ht="35.1" customHeight="1">
      <c r="A755" s="27" t="s">
        <v>2062</v>
      </c>
      <c r="B755" s="53" t="s">
        <v>2063</v>
      </c>
      <c r="C755" s="61" t="s">
        <v>8</v>
      </c>
      <c r="D755" s="62"/>
      <c r="E755" s="88">
        <v>3.21</v>
      </c>
      <c r="F755" s="89">
        <f t="shared" si="22"/>
        <v>2.8248000000000002</v>
      </c>
      <c r="G755" s="33"/>
      <c r="H755" s="89">
        <f t="shared" si="23"/>
        <v>0</v>
      </c>
    </row>
    <row r="756" spans="1:8" s="49" customFormat="1" ht="35.1" customHeight="1">
      <c r="A756" s="27" t="s">
        <v>1648</v>
      </c>
      <c r="B756" s="35" t="s">
        <v>1649</v>
      </c>
      <c r="C756" s="63" t="s">
        <v>8</v>
      </c>
      <c r="D756" s="62"/>
      <c r="E756" s="88">
        <v>2.0299999999999998</v>
      </c>
      <c r="F756" s="89">
        <f t="shared" si="22"/>
        <v>1.7863999999999998</v>
      </c>
      <c r="G756" s="33"/>
      <c r="H756" s="89">
        <f t="shared" si="23"/>
        <v>0</v>
      </c>
    </row>
    <row r="757" spans="1:8" s="49" customFormat="1" ht="35.1" customHeight="1">
      <c r="A757" s="27" t="s">
        <v>1650</v>
      </c>
      <c r="B757" s="35" t="s">
        <v>1651</v>
      </c>
      <c r="C757" s="63" t="s">
        <v>8</v>
      </c>
      <c r="D757" s="62"/>
      <c r="E757" s="88">
        <v>2.0299999999999998</v>
      </c>
      <c r="F757" s="89">
        <f t="shared" si="22"/>
        <v>1.7863999999999998</v>
      </c>
      <c r="G757" s="33"/>
      <c r="H757" s="89">
        <f t="shared" si="23"/>
        <v>0</v>
      </c>
    </row>
    <row r="758" spans="1:8" s="49" customFormat="1" ht="35.1" customHeight="1">
      <c r="A758" s="27" t="s">
        <v>439</v>
      </c>
      <c r="B758" s="35" t="s">
        <v>2203</v>
      </c>
      <c r="C758" s="63" t="s">
        <v>13</v>
      </c>
      <c r="D758" s="62"/>
      <c r="E758" s="88">
        <v>3.73</v>
      </c>
      <c r="F758" s="89">
        <f t="shared" si="22"/>
        <v>3.2824</v>
      </c>
      <c r="G758" s="33"/>
      <c r="H758" s="89">
        <f t="shared" si="23"/>
        <v>0</v>
      </c>
    </row>
    <row r="759" spans="1:8" s="49" customFormat="1" ht="35.1" customHeight="1">
      <c r="A759" s="27" t="s">
        <v>1652</v>
      </c>
      <c r="B759" s="35" t="s">
        <v>1653</v>
      </c>
      <c r="C759" s="63" t="s">
        <v>8</v>
      </c>
      <c r="D759" s="62"/>
      <c r="E759" s="88">
        <v>2.0299999999999998</v>
      </c>
      <c r="F759" s="89">
        <f t="shared" si="22"/>
        <v>1.7863999999999998</v>
      </c>
      <c r="G759" s="33"/>
      <c r="H759" s="89">
        <f t="shared" si="23"/>
        <v>0</v>
      </c>
    </row>
    <row r="760" spans="1:8" s="49" customFormat="1" ht="35.1" customHeight="1">
      <c r="A760" s="27" t="s">
        <v>84</v>
      </c>
      <c r="B760" s="35" t="s">
        <v>440</v>
      </c>
      <c r="C760" s="63" t="s">
        <v>8</v>
      </c>
      <c r="D760" s="62"/>
      <c r="E760" s="88">
        <v>2.89</v>
      </c>
      <c r="F760" s="89">
        <f t="shared" si="22"/>
        <v>2.5432000000000001</v>
      </c>
      <c r="G760" s="33"/>
      <c r="H760" s="89">
        <f t="shared" si="23"/>
        <v>0</v>
      </c>
    </row>
    <row r="761" spans="1:8" s="49" customFormat="1" ht="35.1" customHeight="1">
      <c r="A761" s="27" t="s">
        <v>1654</v>
      </c>
      <c r="B761" s="37" t="s">
        <v>1655</v>
      </c>
      <c r="C761" s="63" t="s">
        <v>13</v>
      </c>
      <c r="D761" s="62"/>
      <c r="E761" s="88">
        <v>4.76</v>
      </c>
      <c r="F761" s="89">
        <f t="shared" si="22"/>
        <v>4.1887999999999996</v>
      </c>
      <c r="G761" s="33"/>
      <c r="H761" s="89">
        <f t="shared" si="23"/>
        <v>0</v>
      </c>
    </row>
    <row r="762" spans="1:8" s="49" customFormat="1" ht="35.1" customHeight="1">
      <c r="A762" s="24" t="s">
        <v>179</v>
      </c>
      <c r="B762" s="45" t="s">
        <v>180</v>
      </c>
      <c r="C762" s="63" t="s">
        <v>8</v>
      </c>
      <c r="D762" s="61"/>
      <c r="E762" s="88">
        <v>2.0699999999999998</v>
      </c>
      <c r="F762" s="89">
        <f t="shared" si="22"/>
        <v>1.8215999999999999</v>
      </c>
      <c r="G762" s="33"/>
      <c r="H762" s="89">
        <f t="shared" si="23"/>
        <v>0</v>
      </c>
    </row>
    <row r="763" spans="1:8" s="49" customFormat="1" ht="35.1" customHeight="1">
      <c r="A763" s="27" t="s">
        <v>1656</v>
      </c>
      <c r="B763" s="37" t="s">
        <v>1657</v>
      </c>
      <c r="C763" s="63" t="s">
        <v>8</v>
      </c>
      <c r="D763" s="62"/>
      <c r="E763" s="88">
        <v>2.0299999999999998</v>
      </c>
      <c r="F763" s="89">
        <f t="shared" si="22"/>
        <v>1.7863999999999998</v>
      </c>
      <c r="G763" s="33"/>
      <c r="H763" s="89">
        <f t="shared" si="23"/>
        <v>0</v>
      </c>
    </row>
    <row r="764" spans="1:8" s="49" customFormat="1" ht="35.1" customHeight="1">
      <c r="A764" s="27" t="s">
        <v>1658</v>
      </c>
      <c r="B764" s="37" t="s">
        <v>1659</v>
      </c>
      <c r="C764" s="63" t="s">
        <v>8</v>
      </c>
      <c r="D764" s="62"/>
      <c r="E764" s="88">
        <v>2.35</v>
      </c>
      <c r="F764" s="89">
        <f t="shared" si="22"/>
        <v>2.0680000000000001</v>
      </c>
      <c r="G764" s="33"/>
      <c r="H764" s="89">
        <f t="shared" si="23"/>
        <v>0</v>
      </c>
    </row>
    <row r="765" spans="1:8" s="49" customFormat="1" ht="35.1" customHeight="1">
      <c r="A765" s="27" t="s">
        <v>441</v>
      </c>
      <c r="B765" s="35" t="s">
        <v>442</v>
      </c>
      <c r="C765" s="63" t="s">
        <v>13</v>
      </c>
      <c r="D765" s="62"/>
      <c r="E765" s="88">
        <v>3.31</v>
      </c>
      <c r="F765" s="89">
        <f t="shared" si="22"/>
        <v>2.9128000000000003</v>
      </c>
      <c r="G765" s="33"/>
      <c r="H765" s="89">
        <f t="shared" si="23"/>
        <v>0</v>
      </c>
    </row>
    <row r="766" spans="1:8" s="49" customFormat="1" ht="35.1" customHeight="1">
      <c r="A766" s="27" t="s">
        <v>1660</v>
      </c>
      <c r="B766" s="37" t="s">
        <v>1661</v>
      </c>
      <c r="C766" s="63" t="s">
        <v>8</v>
      </c>
      <c r="D766" s="62"/>
      <c r="E766" s="88">
        <v>3.16</v>
      </c>
      <c r="F766" s="89">
        <f t="shared" si="22"/>
        <v>2.7808000000000002</v>
      </c>
      <c r="G766" s="33"/>
      <c r="H766" s="89">
        <f t="shared" si="23"/>
        <v>0</v>
      </c>
    </row>
    <row r="767" spans="1:8" s="49" customFormat="1" ht="35.1" customHeight="1">
      <c r="A767" s="27" t="s">
        <v>1019</v>
      </c>
      <c r="B767" s="35" t="s">
        <v>1020</v>
      </c>
      <c r="C767" s="63" t="s">
        <v>8</v>
      </c>
      <c r="D767" s="61"/>
      <c r="E767" s="88">
        <v>4.66</v>
      </c>
      <c r="F767" s="89">
        <f t="shared" si="22"/>
        <v>4.1008000000000004</v>
      </c>
      <c r="G767" s="33"/>
      <c r="H767" s="89">
        <f t="shared" si="23"/>
        <v>0</v>
      </c>
    </row>
    <row r="768" spans="1:8" s="49" customFormat="1" ht="35.1" customHeight="1">
      <c r="A768" s="27" t="s">
        <v>1662</v>
      </c>
      <c r="B768" s="35" t="s">
        <v>1663</v>
      </c>
      <c r="C768" s="63" t="s">
        <v>8</v>
      </c>
      <c r="D768" s="62"/>
      <c r="E768" s="88">
        <v>6.06</v>
      </c>
      <c r="F768" s="89">
        <f t="shared" si="22"/>
        <v>5.3327999999999998</v>
      </c>
      <c r="G768" s="33"/>
      <c r="H768" s="89">
        <f t="shared" si="23"/>
        <v>0</v>
      </c>
    </row>
    <row r="769" spans="1:8" s="49" customFormat="1" ht="35.1" customHeight="1">
      <c r="A769" s="27" t="s">
        <v>219</v>
      </c>
      <c r="B769" s="35" t="s">
        <v>1081</v>
      </c>
      <c r="C769" s="63" t="s">
        <v>8</v>
      </c>
      <c r="D769" s="61"/>
      <c r="E769" s="88">
        <v>5.78</v>
      </c>
      <c r="F769" s="89">
        <f t="shared" si="22"/>
        <v>5.0864000000000003</v>
      </c>
      <c r="G769" s="33"/>
      <c r="H769" s="89">
        <f t="shared" si="23"/>
        <v>0</v>
      </c>
    </row>
    <row r="770" spans="1:8" s="49" customFormat="1" ht="35.1" customHeight="1">
      <c r="A770" s="27" t="s">
        <v>1021</v>
      </c>
      <c r="B770" s="35" t="s">
        <v>1022</v>
      </c>
      <c r="C770" s="63" t="s">
        <v>8</v>
      </c>
      <c r="D770" s="61"/>
      <c r="E770" s="88">
        <v>4.66</v>
      </c>
      <c r="F770" s="89">
        <f t="shared" si="22"/>
        <v>4.1008000000000004</v>
      </c>
      <c r="G770" s="33"/>
      <c r="H770" s="89">
        <f t="shared" si="23"/>
        <v>0</v>
      </c>
    </row>
    <row r="771" spans="1:8" s="49" customFormat="1" ht="35.1" customHeight="1">
      <c r="A771" s="27" t="s">
        <v>1023</v>
      </c>
      <c r="B771" s="35" t="s">
        <v>1024</v>
      </c>
      <c r="C771" s="63" t="s">
        <v>8</v>
      </c>
      <c r="D771" s="61"/>
      <c r="E771" s="88">
        <v>5.22</v>
      </c>
      <c r="F771" s="89">
        <f t="shared" si="22"/>
        <v>4.5935999999999995</v>
      </c>
      <c r="G771" s="33"/>
      <c r="H771" s="89">
        <f t="shared" si="23"/>
        <v>0</v>
      </c>
    </row>
    <row r="772" spans="1:8" s="49" customFormat="1" ht="35.1" customHeight="1">
      <c r="A772" s="27" t="s">
        <v>785</v>
      </c>
      <c r="B772" s="27" t="s">
        <v>786</v>
      </c>
      <c r="C772" s="63" t="s">
        <v>8</v>
      </c>
      <c r="D772" s="61"/>
      <c r="E772" s="88">
        <v>4.8499999999999996</v>
      </c>
      <c r="F772" s="89">
        <f t="shared" si="22"/>
        <v>4.2679999999999998</v>
      </c>
      <c r="G772" s="33"/>
      <c r="H772" s="89">
        <f t="shared" si="23"/>
        <v>0</v>
      </c>
    </row>
    <row r="773" spans="1:8" s="49" customFormat="1" ht="35.1" customHeight="1">
      <c r="A773" s="27" t="s">
        <v>138</v>
      </c>
      <c r="B773" s="35" t="s">
        <v>139</v>
      </c>
      <c r="C773" s="63" t="s">
        <v>8</v>
      </c>
      <c r="D773" s="61"/>
      <c r="E773" s="88">
        <v>4.8499999999999996</v>
      </c>
      <c r="F773" s="89">
        <f t="shared" si="22"/>
        <v>4.2679999999999998</v>
      </c>
      <c r="G773" s="33"/>
      <c r="H773" s="89">
        <f t="shared" si="23"/>
        <v>0</v>
      </c>
    </row>
    <row r="774" spans="1:8" s="49" customFormat="1" ht="35.1" customHeight="1">
      <c r="A774" s="27" t="s">
        <v>1664</v>
      </c>
      <c r="B774" s="35" t="s">
        <v>1665</v>
      </c>
      <c r="C774" s="63" t="s">
        <v>8</v>
      </c>
      <c r="D774" s="62"/>
      <c r="E774" s="88">
        <v>5.41</v>
      </c>
      <c r="F774" s="89">
        <f t="shared" si="22"/>
        <v>4.7608000000000006</v>
      </c>
      <c r="G774" s="33"/>
      <c r="H774" s="89">
        <f t="shared" si="23"/>
        <v>0</v>
      </c>
    </row>
    <row r="775" spans="1:8" s="49" customFormat="1" ht="35.1" customHeight="1">
      <c r="A775" s="27" t="s">
        <v>1666</v>
      </c>
      <c r="B775" s="35" t="s">
        <v>1667</v>
      </c>
      <c r="C775" s="63" t="s">
        <v>8</v>
      </c>
      <c r="D775" s="62"/>
      <c r="E775" s="88">
        <v>5.41</v>
      </c>
      <c r="F775" s="89">
        <f t="shared" si="22"/>
        <v>4.7608000000000006</v>
      </c>
      <c r="G775" s="33"/>
      <c r="H775" s="89">
        <f t="shared" si="23"/>
        <v>0</v>
      </c>
    </row>
    <row r="776" spans="1:8" s="49" customFormat="1" ht="35.1" customHeight="1">
      <c r="A776" s="27" t="s">
        <v>1025</v>
      </c>
      <c r="B776" s="35" t="s">
        <v>1026</v>
      </c>
      <c r="C776" s="63" t="s">
        <v>8</v>
      </c>
      <c r="D776" s="61"/>
      <c r="E776" s="88">
        <v>4.66</v>
      </c>
      <c r="F776" s="89">
        <f t="shared" si="22"/>
        <v>4.1008000000000004</v>
      </c>
      <c r="G776" s="33"/>
      <c r="H776" s="89">
        <f t="shared" si="23"/>
        <v>0</v>
      </c>
    </row>
    <row r="777" spans="1:8" s="49" customFormat="1" ht="35.1" customHeight="1">
      <c r="A777" s="27" t="s">
        <v>104</v>
      </c>
      <c r="B777" s="27" t="s">
        <v>787</v>
      </c>
      <c r="C777" s="63" t="s">
        <v>8</v>
      </c>
      <c r="D777" s="61"/>
      <c r="E777" s="88">
        <v>4.8499999999999996</v>
      </c>
      <c r="F777" s="89">
        <f t="shared" si="22"/>
        <v>4.2679999999999998</v>
      </c>
      <c r="G777" s="33"/>
      <c r="H777" s="89">
        <f t="shared" si="23"/>
        <v>0</v>
      </c>
    </row>
    <row r="778" spans="1:8" s="49" customFormat="1" ht="35.1" customHeight="1">
      <c r="A778" s="27" t="s">
        <v>1668</v>
      </c>
      <c r="B778" s="35" t="s">
        <v>1669</v>
      </c>
      <c r="C778" s="63" t="s">
        <v>8</v>
      </c>
      <c r="D778" s="62"/>
      <c r="E778" s="88">
        <v>6.93</v>
      </c>
      <c r="F778" s="89">
        <f t="shared" si="22"/>
        <v>6.0983999999999998</v>
      </c>
      <c r="G778" s="33"/>
      <c r="H778" s="89">
        <f t="shared" si="23"/>
        <v>0</v>
      </c>
    </row>
    <row r="779" spans="1:8" s="49" customFormat="1" ht="35.1" customHeight="1">
      <c r="A779" s="27" t="s">
        <v>788</v>
      </c>
      <c r="B779" s="27" t="s">
        <v>789</v>
      </c>
      <c r="C779" s="63" t="s">
        <v>8</v>
      </c>
      <c r="D779" s="61"/>
      <c r="E779" s="88">
        <v>4.66</v>
      </c>
      <c r="F779" s="89">
        <f t="shared" ref="F779:F842" si="24">E779*0.88</f>
        <v>4.1008000000000004</v>
      </c>
      <c r="G779" s="33"/>
      <c r="H779" s="89">
        <f t="shared" ref="H779:H842" si="25">E779*G779</f>
        <v>0</v>
      </c>
    </row>
    <row r="780" spans="1:8" s="49" customFormat="1" ht="35.1" customHeight="1">
      <c r="A780" s="24" t="s">
        <v>2064</v>
      </c>
      <c r="B780" s="52" t="s">
        <v>2065</v>
      </c>
      <c r="C780" s="61" t="s">
        <v>13</v>
      </c>
      <c r="D780" s="62"/>
      <c r="E780" s="88">
        <v>6.45</v>
      </c>
      <c r="F780" s="89">
        <f t="shared" si="24"/>
        <v>5.6760000000000002</v>
      </c>
      <c r="G780" s="33"/>
      <c r="H780" s="89">
        <f t="shared" si="25"/>
        <v>0</v>
      </c>
    </row>
    <row r="781" spans="1:8" s="49" customFormat="1" ht="35.1" customHeight="1">
      <c r="A781" s="24" t="s">
        <v>349</v>
      </c>
      <c r="B781" s="35" t="s">
        <v>609</v>
      </c>
      <c r="C781" s="63" t="s">
        <v>13</v>
      </c>
      <c r="D781" s="61"/>
      <c r="E781" s="88">
        <v>5.95</v>
      </c>
      <c r="F781" s="89">
        <f t="shared" si="24"/>
        <v>5.2359999999999998</v>
      </c>
      <c r="G781" s="33"/>
      <c r="H781" s="89">
        <f t="shared" si="25"/>
        <v>0</v>
      </c>
    </row>
    <row r="782" spans="1:8" s="49" customFormat="1" ht="35.1" customHeight="1">
      <c r="A782" s="27" t="s">
        <v>443</v>
      </c>
      <c r="B782" s="27" t="s">
        <v>444</v>
      </c>
      <c r="C782" s="63" t="s">
        <v>20</v>
      </c>
      <c r="D782" s="62"/>
      <c r="E782" s="88">
        <v>8.57</v>
      </c>
      <c r="F782" s="89">
        <f t="shared" si="24"/>
        <v>7.5415999999999999</v>
      </c>
      <c r="G782" s="33"/>
      <c r="H782" s="89">
        <f t="shared" si="25"/>
        <v>0</v>
      </c>
    </row>
    <row r="783" spans="1:8" s="49" customFormat="1" ht="35.1" customHeight="1">
      <c r="A783" s="27" t="s">
        <v>445</v>
      </c>
      <c r="B783" s="27" t="s">
        <v>446</v>
      </c>
      <c r="C783" s="63" t="s">
        <v>20</v>
      </c>
      <c r="D783" s="62"/>
      <c r="E783" s="88">
        <v>8.57</v>
      </c>
      <c r="F783" s="89">
        <f t="shared" si="24"/>
        <v>7.5415999999999999</v>
      </c>
      <c r="G783" s="33"/>
      <c r="H783" s="89">
        <f t="shared" si="25"/>
        <v>0</v>
      </c>
    </row>
    <row r="784" spans="1:8" s="49" customFormat="1" ht="35.1" customHeight="1">
      <c r="A784" s="27" t="s">
        <v>447</v>
      </c>
      <c r="B784" s="27" t="s">
        <v>448</v>
      </c>
      <c r="C784" s="63" t="s">
        <v>20</v>
      </c>
      <c r="D784" s="62"/>
      <c r="E784" s="88">
        <v>8.57</v>
      </c>
      <c r="F784" s="89">
        <f t="shared" si="24"/>
        <v>7.5415999999999999</v>
      </c>
      <c r="G784" s="33"/>
      <c r="H784" s="89">
        <f t="shared" si="25"/>
        <v>0</v>
      </c>
    </row>
    <row r="785" spans="1:8" s="49" customFormat="1" ht="35.1" customHeight="1">
      <c r="A785" s="27" t="s">
        <v>610</v>
      </c>
      <c r="B785" s="24" t="s">
        <v>611</v>
      </c>
      <c r="C785" s="61" t="s">
        <v>20</v>
      </c>
      <c r="D785" s="61"/>
      <c r="E785" s="88">
        <v>6.48</v>
      </c>
      <c r="F785" s="89">
        <f t="shared" si="24"/>
        <v>5.7024000000000008</v>
      </c>
      <c r="G785" s="33"/>
      <c r="H785" s="89">
        <f t="shared" si="25"/>
        <v>0</v>
      </c>
    </row>
    <row r="786" spans="1:8" s="49" customFormat="1" ht="35.1" customHeight="1">
      <c r="A786" s="27" t="s">
        <v>2066</v>
      </c>
      <c r="B786" s="52" t="s">
        <v>2067</v>
      </c>
      <c r="C786" s="61" t="s">
        <v>20</v>
      </c>
      <c r="D786" s="62"/>
      <c r="E786" s="88">
        <v>9.2100000000000009</v>
      </c>
      <c r="F786" s="89">
        <f t="shared" si="24"/>
        <v>8.1048000000000009</v>
      </c>
      <c r="G786" s="33"/>
      <c r="H786" s="89">
        <f t="shared" si="25"/>
        <v>0</v>
      </c>
    </row>
    <row r="787" spans="1:8" s="49" customFormat="1" ht="35.1" customHeight="1">
      <c r="A787" s="27" t="s">
        <v>2068</v>
      </c>
      <c r="B787" s="52" t="s">
        <v>2069</v>
      </c>
      <c r="C787" s="61" t="s">
        <v>20</v>
      </c>
      <c r="D787" s="62"/>
      <c r="E787" s="88">
        <v>9.2100000000000009</v>
      </c>
      <c r="F787" s="89">
        <f t="shared" si="24"/>
        <v>8.1048000000000009</v>
      </c>
      <c r="G787" s="33"/>
      <c r="H787" s="89">
        <f t="shared" si="25"/>
        <v>0</v>
      </c>
    </row>
    <row r="788" spans="1:8" s="49" customFormat="1" ht="35.1" customHeight="1">
      <c r="A788" s="27" t="s">
        <v>612</v>
      </c>
      <c r="B788" s="27" t="s">
        <v>613</v>
      </c>
      <c r="C788" s="61" t="s">
        <v>20</v>
      </c>
      <c r="D788" s="61"/>
      <c r="E788" s="88">
        <v>6.48</v>
      </c>
      <c r="F788" s="89">
        <f t="shared" si="24"/>
        <v>5.7024000000000008</v>
      </c>
      <c r="G788" s="33"/>
      <c r="H788" s="89">
        <f t="shared" si="25"/>
        <v>0</v>
      </c>
    </row>
    <row r="789" spans="1:8" s="49" customFormat="1" ht="35.1" customHeight="1">
      <c r="A789" s="27" t="s">
        <v>300</v>
      </c>
      <c r="B789" s="35" t="s">
        <v>350</v>
      </c>
      <c r="C789" s="63" t="s">
        <v>13</v>
      </c>
      <c r="D789" s="61"/>
      <c r="E789" s="88">
        <v>11.07</v>
      </c>
      <c r="F789" s="89">
        <f t="shared" si="24"/>
        <v>9.7416</v>
      </c>
      <c r="G789" s="33"/>
      <c r="H789" s="89">
        <f t="shared" si="25"/>
        <v>0</v>
      </c>
    </row>
    <row r="790" spans="1:8" s="49" customFormat="1" ht="35.1" customHeight="1">
      <c r="A790" s="27" t="s">
        <v>85</v>
      </c>
      <c r="B790" s="36" t="s">
        <v>351</v>
      </c>
      <c r="C790" s="61" t="s">
        <v>13</v>
      </c>
      <c r="D790" s="61"/>
      <c r="E790" s="88">
        <v>11.07</v>
      </c>
      <c r="F790" s="89">
        <f t="shared" si="24"/>
        <v>9.7416</v>
      </c>
      <c r="G790" s="33"/>
      <c r="H790" s="89">
        <f t="shared" si="25"/>
        <v>0</v>
      </c>
    </row>
    <row r="791" spans="1:8" s="49" customFormat="1" ht="35.1" customHeight="1">
      <c r="A791" s="27" t="s">
        <v>1672</v>
      </c>
      <c r="B791" s="35" t="s">
        <v>2070</v>
      </c>
      <c r="C791" s="63" t="s">
        <v>13</v>
      </c>
      <c r="D791" s="62"/>
      <c r="E791" s="88">
        <v>13.53</v>
      </c>
      <c r="F791" s="89">
        <f t="shared" si="24"/>
        <v>11.9064</v>
      </c>
      <c r="G791" s="33"/>
      <c r="H791" s="89">
        <f t="shared" si="25"/>
        <v>0</v>
      </c>
    </row>
    <row r="792" spans="1:8" s="49" customFormat="1" ht="35.1" customHeight="1">
      <c r="A792" s="24" t="s">
        <v>29</v>
      </c>
      <c r="B792" s="34" t="s">
        <v>2071</v>
      </c>
      <c r="C792" s="61" t="s">
        <v>13</v>
      </c>
      <c r="D792" s="61"/>
      <c r="E792" s="88">
        <v>7.61</v>
      </c>
      <c r="F792" s="89">
        <f t="shared" si="24"/>
        <v>6.6968000000000005</v>
      </c>
      <c r="G792" s="33"/>
      <c r="H792" s="89">
        <f t="shared" si="25"/>
        <v>0</v>
      </c>
    </row>
    <row r="793" spans="1:8" s="49" customFormat="1" ht="35.1" customHeight="1">
      <c r="A793" s="27" t="s">
        <v>220</v>
      </c>
      <c r="B793" s="35" t="s">
        <v>352</v>
      </c>
      <c r="C793" s="63" t="s">
        <v>13</v>
      </c>
      <c r="D793" s="61"/>
      <c r="E793" s="88">
        <v>8.99</v>
      </c>
      <c r="F793" s="89">
        <f t="shared" si="24"/>
        <v>7.9112</v>
      </c>
      <c r="G793" s="33"/>
      <c r="H793" s="89">
        <f t="shared" si="25"/>
        <v>0</v>
      </c>
    </row>
    <row r="794" spans="1:8" s="49" customFormat="1" ht="35.1" customHeight="1">
      <c r="A794" s="27" t="s">
        <v>353</v>
      </c>
      <c r="B794" s="37" t="s">
        <v>1253</v>
      </c>
      <c r="C794" s="63" t="s">
        <v>13</v>
      </c>
      <c r="D794" s="61"/>
      <c r="E794" s="88">
        <v>6.4</v>
      </c>
      <c r="F794" s="89">
        <f t="shared" si="24"/>
        <v>5.6320000000000006</v>
      </c>
      <c r="G794" s="33"/>
      <c r="H794" s="89">
        <f t="shared" si="25"/>
        <v>0</v>
      </c>
    </row>
    <row r="795" spans="1:8" s="49" customFormat="1" ht="35.1" customHeight="1">
      <c r="A795" s="27" t="s">
        <v>1670</v>
      </c>
      <c r="B795" s="35" t="s">
        <v>1671</v>
      </c>
      <c r="C795" s="63" t="s">
        <v>13</v>
      </c>
      <c r="D795" s="62"/>
      <c r="E795" s="88">
        <v>17.149999999999999</v>
      </c>
      <c r="F795" s="89">
        <f t="shared" si="24"/>
        <v>15.091999999999999</v>
      </c>
      <c r="G795" s="33"/>
      <c r="H795" s="89">
        <f t="shared" si="25"/>
        <v>0</v>
      </c>
    </row>
    <row r="796" spans="1:8" s="49" customFormat="1" ht="35.1" customHeight="1">
      <c r="A796" s="24" t="s">
        <v>28</v>
      </c>
      <c r="B796" s="34" t="s">
        <v>2072</v>
      </c>
      <c r="C796" s="61" t="s">
        <v>13</v>
      </c>
      <c r="D796" s="61"/>
      <c r="E796" s="88">
        <v>12.57</v>
      </c>
      <c r="F796" s="89">
        <f t="shared" si="24"/>
        <v>11.0616</v>
      </c>
      <c r="G796" s="51"/>
      <c r="H796" s="89">
        <f t="shared" si="25"/>
        <v>0</v>
      </c>
    </row>
    <row r="797" spans="1:8" s="49" customFormat="1" ht="35.1" customHeight="1">
      <c r="A797" s="27" t="s">
        <v>1673</v>
      </c>
      <c r="B797" s="35" t="s">
        <v>1674</v>
      </c>
      <c r="C797" s="63" t="s">
        <v>13</v>
      </c>
      <c r="D797" s="62"/>
      <c r="E797" s="88">
        <v>10.83</v>
      </c>
      <c r="F797" s="89">
        <f t="shared" si="24"/>
        <v>9.5304000000000002</v>
      </c>
      <c r="G797" s="33"/>
      <c r="H797" s="89">
        <f t="shared" si="25"/>
        <v>0</v>
      </c>
    </row>
    <row r="798" spans="1:8" s="49" customFormat="1" ht="35.1" customHeight="1">
      <c r="A798" s="24" t="s">
        <v>2073</v>
      </c>
      <c r="B798" s="53" t="s">
        <v>2074</v>
      </c>
      <c r="C798" s="61" t="s">
        <v>12</v>
      </c>
      <c r="D798" s="62"/>
      <c r="E798" s="88">
        <v>10.07</v>
      </c>
      <c r="F798" s="89">
        <f t="shared" si="24"/>
        <v>8.861600000000001</v>
      </c>
      <c r="G798" s="33"/>
      <c r="H798" s="89">
        <f t="shared" si="25"/>
        <v>0</v>
      </c>
    </row>
    <row r="799" spans="1:8" s="49" customFormat="1" ht="35.1" customHeight="1">
      <c r="A799" s="24" t="s">
        <v>2075</v>
      </c>
      <c r="B799" s="28" t="s">
        <v>2076</v>
      </c>
      <c r="C799" s="61" t="s">
        <v>12</v>
      </c>
      <c r="D799" s="62"/>
      <c r="E799" s="88">
        <v>10.93</v>
      </c>
      <c r="F799" s="89">
        <f t="shared" si="24"/>
        <v>9.6183999999999994</v>
      </c>
      <c r="G799" s="33"/>
      <c r="H799" s="89">
        <f t="shared" si="25"/>
        <v>0</v>
      </c>
    </row>
    <row r="800" spans="1:8" s="49" customFormat="1" ht="35.1" customHeight="1">
      <c r="A800" s="24" t="s">
        <v>2077</v>
      </c>
      <c r="B800" s="28" t="s">
        <v>2078</v>
      </c>
      <c r="C800" s="61" t="s">
        <v>12</v>
      </c>
      <c r="D800" s="62"/>
      <c r="E800" s="88">
        <v>9.86</v>
      </c>
      <c r="F800" s="89">
        <f t="shared" si="24"/>
        <v>8.6768000000000001</v>
      </c>
      <c r="G800" s="33"/>
      <c r="H800" s="89">
        <f t="shared" si="25"/>
        <v>0</v>
      </c>
    </row>
    <row r="801" spans="1:8" s="49" customFormat="1" ht="35.1" customHeight="1">
      <c r="A801" s="24" t="s">
        <v>2079</v>
      </c>
      <c r="B801" s="28" t="s">
        <v>2080</v>
      </c>
      <c r="C801" s="61" t="s">
        <v>12</v>
      </c>
      <c r="D801" s="62"/>
      <c r="E801" s="88">
        <v>9.86</v>
      </c>
      <c r="F801" s="89">
        <f t="shared" si="24"/>
        <v>8.6768000000000001</v>
      </c>
      <c r="G801" s="33"/>
      <c r="H801" s="89">
        <f t="shared" si="25"/>
        <v>0</v>
      </c>
    </row>
    <row r="802" spans="1:8" s="49" customFormat="1" ht="35.1" customHeight="1">
      <c r="A802" s="27" t="s">
        <v>105</v>
      </c>
      <c r="B802" s="35" t="s">
        <v>1027</v>
      </c>
      <c r="C802" s="63" t="s">
        <v>13</v>
      </c>
      <c r="D802" s="61"/>
      <c r="E802" s="88">
        <v>6.9</v>
      </c>
      <c r="F802" s="89">
        <f t="shared" si="24"/>
        <v>6.0720000000000001</v>
      </c>
      <c r="G802" s="33"/>
      <c r="H802" s="89">
        <f t="shared" si="25"/>
        <v>0</v>
      </c>
    </row>
    <row r="803" spans="1:8" s="49" customFormat="1" ht="35.1" customHeight="1">
      <c r="A803" s="27" t="s">
        <v>2081</v>
      </c>
      <c r="B803" s="52" t="s">
        <v>2082</v>
      </c>
      <c r="C803" s="61" t="s">
        <v>13</v>
      </c>
      <c r="D803" s="62"/>
      <c r="E803" s="88">
        <v>5.79</v>
      </c>
      <c r="F803" s="89">
        <f t="shared" si="24"/>
        <v>5.0952000000000002</v>
      </c>
      <c r="G803" s="33"/>
      <c r="H803" s="89">
        <f t="shared" si="25"/>
        <v>0</v>
      </c>
    </row>
    <row r="804" spans="1:8" s="49" customFormat="1" ht="35.1" customHeight="1">
      <c r="A804" s="27" t="s">
        <v>221</v>
      </c>
      <c r="B804" s="35" t="s">
        <v>1028</v>
      </c>
      <c r="C804" s="63" t="s">
        <v>13</v>
      </c>
      <c r="D804" s="61"/>
      <c r="E804" s="88">
        <v>7.51</v>
      </c>
      <c r="F804" s="89">
        <f t="shared" si="24"/>
        <v>6.6087999999999996</v>
      </c>
      <c r="G804" s="33"/>
      <c r="H804" s="89">
        <f t="shared" si="25"/>
        <v>0</v>
      </c>
    </row>
    <row r="805" spans="1:8" s="49" customFormat="1" ht="35.1" customHeight="1">
      <c r="A805" s="27" t="s">
        <v>449</v>
      </c>
      <c r="B805" s="27" t="s">
        <v>614</v>
      </c>
      <c r="C805" s="63" t="s">
        <v>13</v>
      </c>
      <c r="D805" s="62"/>
      <c r="E805" s="88">
        <v>9.99</v>
      </c>
      <c r="F805" s="89">
        <f t="shared" si="24"/>
        <v>8.7911999999999999</v>
      </c>
      <c r="G805" s="33"/>
      <c r="H805" s="89">
        <f t="shared" si="25"/>
        <v>0</v>
      </c>
    </row>
    <row r="806" spans="1:8" s="49" customFormat="1" ht="35.1" customHeight="1">
      <c r="A806" s="27" t="s">
        <v>450</v>
      </c>
      <c r="B806" s="35" t="s">
        <v>1384</v>
      </c>
      <c r="C806" s="63" t="s">
        <v>4</v>
      </c>
      <c r="D806" s="62"/>
      <c r="E806" s="88">
        <v>2.09</v>
      </c>
      <c r="F806" s="89">
        <f t="shared" si="24"/>
        <v>1.8391999999999999</v>
      </c>
      <c r="G806" s="33"/>
      <c r="H806" s="89">
        <f t="shared" si="25"/>
        <v>0</v>
      </c>
    </row>
    <row r="807" spans="1:8" s="49" customFormat="1" ht="35.1" customHeight="1">
      <c r="A807" s="27" t="s">
        <v>140</v>
      </c>
      <c r="B807" s="35" t="s">
        <v>2083</v>
      </c>
      <c r="C807" s="63" t="s">
        <v>4</v>
      </c>
      <c r="D807" s="61"/>
      <c r="E807" s="88">
        <v>2</v>
      </c>
      <c r="F807" s="89">
        <f t="shared" si="24"/>
        <v>1.76</v>
      </c>
      <c r="G807" s="33"/>
      <c r="H807" s="89">
        <f t="shared" si="25"/>
        <v>0</v>
      </c>
    </row>
    <row r="808" spans="1:8" s="49" customFormat="1" ht="35.1" customHeight="1">
      <c r="A808" s="27" t="s">
        <v>1675</v>
      </c>
      <c r="B808" s="35" t="s">
        <v>2084</v>
      </c>
      <c r="C808" s="63" t="s">
        <v>4</v>
      </c>
      <c r="D808" s="62"/>
      <c r="E808" s="88">
        <v>2.11</v>
      </c>
      <c r="F808" s="89">
        <f t="shared" si="24"/>
        <v>1.8568</v>
      </c>
      <c r="G808" s="33"/>
      <c r="H808" s="89">
        <f t="shared" si="25"/>
        <v>0</v>
      </c>
    </row>
    <row r="809" spans="1:8" s="49" customFormat="1" ht="35.1" customHeight="1">
      <c r="A809" s="27" t="s">
        <v>1678</v>
      </c>
      <c r="B809" s="35" t="s">
        <v>1679</v>
      </c>
      <c r="C809" s="63" t="s">
        <v>8</v>
      </c>
      <c r="D809" s="62"/>
      <c r="E809" s="88">
        <v>3.01</v>
      </c>
      <c r="F809" s="89">
        <f t="shared" si="24"/>
        <v>2.6488</v>
      </c>
      <c r="G809" s="33"/>
      <c r="H809" s="89">
        <f t="shared" si="25"/>
        <v>0</v>
      </c>
    </row>
    <row r="810" spans="1:8" s="49" customFormat="1" ht="35.1" customHeight="1">
      <c r="A810" s="27" t="s">
        <v>451</v>
      </c>
      <c r="B810" s="27" t="s">
        <v>1385</v>
      </c>
      <c r="C810" s="63" t="s">
        <v>8</v>
      </c>
      <c r="D810" s="62"/>
      <c r="E810" s="88">
        <v>3.12</v>
      </c>
      <c r="F810" s="89">
        <f t="shared" si="24"/>
        <v>2.7456</v>
      </c>
      <c r="G810" s="33"/>
      <c r="H810" s="89">
        <f t="shared" si="25"/>
        <v>0</v>
      </c>
    </row>
    <row r="811" spans="1:8" s="49" customFormat="1" ht="35.1" customHeight="1">
      <c r="A811" s="27" t="s">
        <v>452</v>
      </c>
      <c r="B811" s="27" t="s">
        <v>1386</v>
      </c>
      <c r="C811" s="63" t="s">
        <v>8</v>
      </c>
      <c r="D811" s="62"/>
      <c r="E811" s="88">
        <v>3.12</v>
      </c>
      <c r="F811" s="89">
        <f t="shared" si="24"/>
        <v>2.7456</v>
      </c>
      <c r="G811" s="33"/>
      <c r="H811" s="89">
        <f t="shared" si="25"/>
        <v>0</v>
      </c>
    </row>
    <row r="812" spans="1:8" s="49" customFormat="1" ht="35.1" customHeight="1">
      <c r="A812" s="27" t="s">
        <v>453</v>
      </c>
      <c r="B812" s="27" t="s">
        <v>1387</v>
      </c>
      <c r="C812" s="63" t="s">
        <v>8</v>
      </c>
      <c r="D812" s="62"/>
      <c r="E812" s="88">
        <v>3.12</v>
      </c>
      <c r="F812" s="89">
        <f t="shared" si="24"/>
        <v>2.7456</v>
      </c>
      <c r="G812" s="33"/>
      <c r="H812" s="89">
        <f t="shared" si="25"/>
        <v>0</v>
      </c>
    </row>
    <row r="813" spans="1:8" s="49" customFormat="1" ht="35.1" customHeight="1">
      <c r="A813" s="27" t="s">
        <v>1676</v>
      </c>
      <c r="B813" s="35" t="s">
        <v>2085</v>
      </c>
      <c r="C813" s="63" t="s">
        <v>4</v>
      </c>
      <c r="D813" s="62"/>
      <c r="E813" s="88">
        <v>2.11</v>
      </c>
      <c r="F813" s="89">
        <f t="shared" si="24"/>
        <v>1.8568</v>
      </c>
      <c r="G813" s="33"/>
      <c r="H813" s="89">
        <f t="shared" si="25"/>
        <v>0</v>
      </c>
    </row>
    <row r="814" spans="1:8" s="49" customFormat="1" ht="35.1" customHeight="1">
      <c r="A814" s="27" t="s">
        <v>1677</v>
      </c>
      <c r="B814" s="35" t="s">
        <v>2086</v>
      </c>
      <c r="C814" s="63" t="s">
        <v>4</v>
      </c>
      <c r="D814" s="62"/>
      <c r="E814" s="88">
        <v>2.11</v>
      </c>
      <c r="F814" s="89">
        <f t="shared" si="24"/>
        <v>1.8568</v>
      </c>
      <c r="G814" s="33"/>
      <c r="H814" s="89">
        <f t="shared" si="25"/>
        <v>0</v>
      </c>
    </row>
    <row r="815" spans="1:8" s="49" customFormat="1" ht="35.1" customHeight="1">
      <c r="A815" s="24" t="s">
        <v>1807</v>
      </c>
      <c r="B815" s="34" t="s">
        <v>1808</v>
      </c>
      <c r="C815" s="63" t="s">
        <v>8</v>
      </c>
      <c r="D815" s="62"/>
      <c r="E815" s="88">
        <v>4.93</v>
      </c>
      <c r="F815" s="89">
        <f t="shared" si="24"/>
        <v>4.3384</v>
      </c>
      <c r="G815" s="33"/>
      <c r="H815" s="89">
        <f t="shared" si="25"/>
        <v>0</v>
      </c>
    </row>
    <row r="816" spans="1:8" s="49" customFormat="1" ht="35.1" customHeight="1">
      <c r="A816" s="24" t="s">
        <v>1101</v>
      </c>
      <c r="B816" s="34" t="s">
        <v>1102</v>
      </c>
      <c r="C816" s="63" t="s">
        <v>8</v>
      </c>
      <c r="D816" s="61"/>
      <c r="E816" s="88">
        <v>6.58</v>
      </c>
      <c r="F816" s="89">
        <f t="shared" si="24"/>
        <v>5.7904</v>
      </c>
      <c r="G816" s="33"/>
      <c r="H816" s="89">
        <f t="shared" si="25"/>
        <v>0</v>
      </c>
    </row>
    <row r="817" spans="1:8" s="49" customFormat="1" ht="35.1" customHeight="1">
      <c r="A817" s="27" t="s">
        <v>1809</v>
      </c>
      <c r="B817" s="34" t="s">
        <v>1810</v>
      </c>
      <c r="C817" s="63" t="s">
        <v>8</v>
      </c>
      <c r="D817" s="62"/>
      <c r="E817" s="88">
        <v>6.38</v>
      </c>
      <c r="F817" s="89">
        <f t="shared" si="24"/>
        <v>5.6143999999999998</v>
      </c>
      <c r="G817" s="33"/>
      <c r="H817" s="89">
        <f t="shared" si="25"/>
        <v>0</v>
      </c>
    </row>
    <row r="818" spans="1:8" s="49" customFormat="1" ht="35.1" customHeight="1">
      <c r="A818" s="27" t="s">
        <v>1811</v>
      </c>
      <c r="B818" s="37" t="s">
        <v>1103</v>
      </c>
      <c r="C818" s="63" t="s">
        <v>8</v>
      </c>
      <c r="D818" s="62"/>
      <c r="E818" s="88">
        <v>3.97</v>
      </c>
      <c r="F818" s="89">
        <f t="shared" si="24"/>
        <v>3.4936000000000003</v>
      </c>
      <c r="G818" s="33"/>
      <c r="H818" s="89">
        <f t="shared" si="25"/>
        <v>0</v>
      </c>
    </row>
    <row r="819" spans="1:8" s="49" customFormat="1" ht="35.1" customHeight="1">
      <c r="A819" s="27" t="s">
        <v>1029</v>
      </c>
      <c r="B819" s="37" t="s">
        <v>1030</v>
      </c>
      <c r="C819" s="63" t="s">
        <v>7</v>
      </c>
      <c r="D819" s="61"/>
      <c r="E819" s="88">
        <v>9.75</v>
      </c>
      <c r="F819" s="89">
        <f t="shared" si="24"/>
        <v>8.58</v>
      </c>
      <c r="G819" s="33"/>
      <c r="H819" s="89">
        <f t="shared" si="25"/>
        <v>0</v>
      </c>
    </row>
    <row r="820" spans="1:8" s="49" customFormat="1" ht="35.1" customHeight="1">
      <c r="A820" s="27" t="s">
        <v>301</v>
      </c>
      <c r="B820" s="37" t="s">
        <v>302</v>
      </c>
      <c r="C820" s="63" t="s">
        <v>13</v>
      </c>
      <c r="D820" s="62"/>
      <c r="E820" s="88">
        <v>5.63</v>
      </c>
      <c r="F820" s="89">
        <f t="shared" si="24"/>
        <v>4.9543999999999997</v>
      </c>
      <c r="G820" s="33"/>
      <c r="H820" s="89">
        <f t="shared" si="25"/>
        <v>0</v>
      </c>
    </row>
    <row r="821" spans="1:8" s="49" customFormat="1" ht="35.1" customHeight="1">
      <c r="A821" s="27" t="s">
        <v>1031</v>
      </c>
      <c r="B821" s="35" t="s">
        <v>1032</v>
      </c>
      <c r="C821" s="63" t="s">
        <v>8</v>
      </c>
      <c r="D821" s="61"/>
      <c r="E821" s="88">
        <v>1.42</v>
      </c>
      <c r="F821" s="89">
        <f t="shared" si="24"/>
        <v>1.2496</v>
      </c>
      <c r="G821" s="33"/>
      <c r="H821" s="89">
        <f t="shared" si="25"/>
        <v>0</v>
      </c>
    </row>
    <row r="822" spans="1:8" s="49" customFormat="1" ht="35.1" customHeight="1">
      <c r="A822" s="27" t="s">
        <v>790</v>
      </c>
      <c r="B822" s="37" t="s">
        <v>791</v>
      </c>
      <c r="C822" s="63" t="s">
        <v>8</v>
      </c>
      <c r="D822" s="62"/>
      <c r="E822" s="88">
        <v>2.38</v>
      </c>
      <c r="F822" s="89">
        <f t="shared" si="24"/>
        <v>2.0943999999999998</v>
      </c>
      <c r="G822" s="33"/>
      <c r="H822" s="89">
        <f t="shared" si="25"/>
        <v>0</v>
      </c>
    </row>
    <row r="823" spans="1:8" s="49" customFormat="1" ht="35.1" customHeight="1">
      <c r="A823" s="27" t="s">
        <v>792</v>
      </c>
      <c r="B823" s="37" t="s">
        <v>793</v>
      </c>
      <c r="C823" s="63" t="s">
        <v>8</v>
      </c>
      <c r="D823" s="61"/>
      <c r="E823" s="88">
        <v>1.42</v>
      </c>
      <c r="F823" s="89">
        <f t="shared" si="24"/>
        <v>1.2496</v>
      </c>
      <c r="G823" s="33"/>
      <c r="H823" s="89">
        <f t="shared" si="25"/>
        <v>0</v>
      </c>
    </row>
    <row r="824" spans="1:8" s="49" customFormat="1" ht="35.1" customHeight="1">
      <c r="A824" s="27" t="s">
        <v>454</v>
      </c>
      <c r="B824" s="35" t="s">
        <v>2087</v>
      </c>
      <c r="C824" s="63" t="s">
        <v>10</v>
      </c>
      <c r="D824" s="62"/>
      <c r="E824" s="88">
        <v>8.39</v>
      </c>
      <c r="F824" s="89">
        <f t="shared" si="24"/>
        <v>7.3832000000000004</v>
      </c>
      <c r="G824" s="33"/>
      <c r="H824" s="89">
        <f t="shared" si="25"/>
        <v>0</v>
      </c>
    </row>
    <row r="825" spans="1:8" s="49" customFormat="1" ht="35.1" customHeight="1">
      <c r="A825" s="27" t="s">
        <v>794</v>
      </c>
      <c r="B825" s="27" t="s">
        <v>2088</v>
      </c>
      <c r="C825" s="63" t="s">
        <v>8</v>
      </c>
      <c r="D825" s="61"/>
      <c r="E825" s="88">
        <v>2.0699999999999998</v>
      </c>
      <c r="F825" s="89">
        <f t="shared" si="24"/>
        <v>1.8215999999999999</v>
      </c>
      <c r="G825" s="33"/>
      <c r="H825" s="89">
        <f t="shared" si="25"/>
        <v>0</v>
      </c>
    </row>
    <row r="826" spans="1:8" s="49" customFormat="1" ht="35.1" customHeight="1">
      <c r="A826" s="27" t="s">
        <v>795</v>
      </c>
      <c r="B826" s="27" t="s">
        <v>2089</v>
      </c>
      <c r="C826" s="63" t="s">
        <v>8</v>
      </c>
      <c r="D826" s="61"/>
      <c r="E826" s="88">
        <v>2.0699999999999998</v>
      </c>
      <c r="F826" s="89">
        <f t="shared" si="24"/>
        <v>1.8215999999999999</v>
      </c>
      <c r="G826" s="33"/>
      <c r="H826" s="89">
        <f t="shared" si="25"/>
        <v>0</v>
      </c>
    </row>
    <row r="827" spans="1:8" s="49" customFormat="1" ht="35.1" customHeight="1">
      <c r="A827" s="27" t="s">
        <v>796</v>
      </c>
      <c r="B827" s="27" t="s">
        <v>2090</v>
      </c>
      <c r="C827" s="63" t="s">
        <v>8</v>
      </c>
      <c r="D827" s="61"/>
      <c r="E827" s="88">
        <v>2.0699999999999998</v>
      </c>
      <c r="F827" s="89">
        <f t="shared" si="24"/>
        <v>1.8215999999999999</v>
      </c>
      <c r="G827" s="33"/>
      <c r="H827" s="89">
        <f t="shared" si="25"/>
        <v>0</v>
      </c>
    </row>
    <row r="828" spans="1:8" s="49" customFormat="1" ht="35.1" customHeight="1">
      <c r="A828" s="27" t="s">
        <v>455</v>
      </c>
      <c r="B828" s="27" t="s">
        <v>1388</v>
      </c>
      <c r="C828" s="63" t="s">
        <v>8</v>
      </c>
      <c r="D828" s="62"/>
      <c r="E828" s="88">
        <v>2.0699999999999998</v>
      </c>
      <c r="F828" s="89">
        <f t="shared" si="24"/>
        <v>1.8215999999999999</v>
      </c>
      <c r="G828" s="33"/>
      <c r="H828" s="89">
        <f t="shared" si="25"/>
        <v>0</v>
      </c>
    </row>
    <row r="829" spans="1:8" s="49" customFormat="1" ht="35.1" customHeight="1">
      <c r="A829" s="27" t="s">
        <v>456</v>
      </c>
      <c r="B829" s="27" t="s">
        <v>1389</v>
      </c>
      <c r="C829" s="63" t="s">
        <v>8</v>
      </c>
      <c r="D829" s="62"/>
      <c r="E829" s="88">
        <v>2.0699999999999998</v>
      </c>
      <c r="F829" s="89">
        <f t="shared" si="24"/>
        <v>1.8215999999999999</v>
      </c>
      <c r="G829" s="33"/>
      <c r="H829" s="89">
        <f t="shared" si="25"/>
        <v>0</v>
      </c>
    </row>
    <row r="830" spans="1:8" s="49" customFormat="1" ht="35.1" customHeight="1">
      <c r="A830" s="27" t="s">
        <v>797</v>
      </c>
      <c r="B830" s="27" t="s">
        <v>798</v>
      </c>
      <c r="C830" s="63" t="s">
        <v>8</v>
      </c>
      <c r="D830" s="61"/>
      <c r="E830" s="88">
        <v>2.71</v>
      </c>
      <c r="F830" s="89">
        <f t="shared" si="24"/>
        <v>2.3847999999999998</v>
      </c>
      <c r="G830" s="33"/>
      <c r="H830" s="89">
        <f t="shared" si="25"/>
        <v>0</v>
      </c>
    </row>
    <row r="831" spans="1:8" s="49" customFormat="1" ht="35.1" customHeight="1">
      <c r="A831" s="27" t="s">
        <v>799</v>
      </c>
      <c r="B831" s="27" t="s">
        <v>800</v>
      </c>
      <c r="C831" s="63" t="s">
        <v>8</v>
      </c>
      <c r="D831" s="61"/>
      <c r="E831" s="88">
        <v>2.71</v>
      </c>
      <c r="F831" s="89">
        <f t="shared" si="24"/>
        <v>2.3847999999999998</v>
      </c>
      <c r="G831" s="33"/>
      <c r="H831" s="89">
        <f t="shared" si="25"/>
        <v>0</v>
      </c>
    </row>
    <row r="832" spans="1:8" s="49" customFormat="1" ht="35.1" customHeight="1">
      <c r="A832" s="27" t="s">
        <v>801</v>
      </c>
      <c r="B832" s="27" t="s">
        <v>802</v>
      </c>
      <c r="C832" s="63" t="s">
        <v>8</v>
      </c>
      <c r="D832" s="61"/>
      <c r="E832" s="88">
        <v>2.71</v>
      </c>
      <c r="F832" s="89">
        <f t="shared" si="24"/>
        <v>2.3847999999999998</v>
      </c>
      <c r="G832" s="33"/>
      <c r="H832" s="89">
        <f t="shared" si="25"/>
        <v>0</v>
      </c>
    </row>
    <row r="833" spans="1:8" s="49" customFormat="1" ht="35.1" customHeight="1">
      <c r="A833" s="27" t="s">
        <v>803</v>
      </c>
      <c r="B833" s="27" t="s">
        <v>804</v>
      </c>
      <c r="C833" s="63" t="s">
        <v>8</v>
      </c>
      <c r="D833" s="61"/>
      <c r="E833" s="88">
        <v>2.71</v>
      </c>
      <c r="F833" s="89">
        <f t="shared" si="24"/>
        <v>2.3847999999999998</v>
      </c>
      <c r="G833" s="33"/>
      <c r="H833" s="89">
        <f t="shared" si="25"/>
        <v>0</v>
      </c>
    </row>
    <row r="834" spans="1:8" s="49" customFormat="1" ht="35.1" customHeight="1">
      <c r="A834" s="27" t="s">
        <v>805</v>
      </c>
      <c r="B834" s="27" t="s">
        <v>806</v>
      </c>
      <c r="C834" s="63" t="s">
        <v>8</v>
      </c>
      <c r="D834" s="62"/>
      <c r="E834" s="88">
        <v>2.71</v>
      </c>
      <c r="F834" s="89">
        <f t="shared" si="24"/>
        <v>2.3847999999999998</v>
      </c>
      <c r="G834" s="33"/>
      <c r="H834" s="89">
        <f t="shared" si="25"/>
        <v>0</v>
      </c>
    </row>
    <row r="835" spans="1:8" s="49" customFormat="1" ht="35.1" customHeight="1">
      <c r="A835" s="27" t="s">
        <v>807</v>
      </c>
      <c r="B835" s="27" t="s">
        <v>808</v>
      </c>
      <c r="C835" s="63" t="s">
        <v>8</v>
      </c>
      <c r="D835" s="61"/>
      <c r="E835" s="88">
        <v>2.71</v>
      </c>
      <c r="F835" s="89">
        <f t="shared" si="24"/>
        <v>2.3847999999999998</v>
      </c>
      <c r="G835" s="33"/>
      <c r="H835" s="89">
        <f t="shared" si="25"/>
        <v>0</v>
      </c>
    </row>
    <row r="836" spans="1:8" s="49" customFormat="1" ht="35.1" customHeight="1">
      <c r="A836" s="24" t="s">
        <v>1254</v>
      </c>
      <c r="B836" s="26" t="s">
        <v>1255</v>
      </c>
      <c r="C836" s="61" t="s">
        <v>10</v>
      </c>
      <c r="D836" s="61"/>
      <c r="E836" s="88">
        <v>17.68</v>
      </c>
      <c r="F836" s="89">
        <f t="shared" si="24"/>
        <v>15.558400000000001</v>
      </c>
      <c r="G836" s="33"/>
      <c r="H836" s="89">
        <f t="shared" si="25"/>
        <v>0</v>
      </c>
    </row>
    <row r="837" spans="1:8" s="49" customFormat="1" ht="35.1" customHeight="1">
      <c r="A837" s="24" t="s">
        <v>1256</v>
      </c>
      <c r="B837" s="24" t="s">
        <v>1257</v>
      </c>
      <c r="C837" s="61" t="s">
        <v>10</v>
      </c>
      <c r="D837" s="61"/>
      <c r="E837" s="88">
        <v>27.76</v>
      </c>
      <c r="F837" s="89">
        <f t="shared" si="24"/>
        <v>24.428800000000003</v>
      </c>
      <c r="G837" s="33"/>
      <c r="H837" s="89">
        <f t="shared" si="25"/>
        <v>0</v>
      </c>
    </row>
    <row r="838" spans="1:8" s="49" customFormat="1" ht="35.1" customHeight="1">
      <c r="A838" s="27" t="s">
        <v>1258</v>
      </c>
      <c r="B838" s="26" t="s">
        <v>1259</v>
      </c>
      <c r="C838" s="61" t="s">
        <v>10</v>
      </c>
      <c r="D838" s="61"/>
      <c r="E838" s="88">
        <v>17.68</v>
      </c>
      <c r="F838" s="89">
        <f t="shared" si="24"/>
        <v>15.558400000000001</v>
      </c>
      <c r="G838" s="33"/>
      <c r="H838" s="89">
        <f t="shared" si="25"/>
        <v>0</v>
      </c>
    </row>
    <row r="839" spans="1:8" s="49" customFormat="1" ht="35.1" customHeight="1">
      <c r="A839" s="24" t="s">
        <v>1260</v>
      </c>
      <c r="B839" s="24" t="s">
        <v>1261</v>
      </c>
      <c r="C839" s="61" t="s">
        <v>10</v>
      </c>
      <c r="D839" s="61"/>
      <c r="E839" s="88">
        <v>27.76</v>
      </c>
      <c r="F839" s="89">
        <f t="shared" si="24"/>
        <v>24.428800000000003</v>
      </c>
      <c r="G839" s="33"/>
      <c r="H839" s="89">
        <f t="shared" si="25"/>
        <v>0</v>
      </c>
    </row>
    <row r="840" spans="1:8" s="49" customFormat="1" ht="35.1" customHeight="1">
      <c r="A840" s="27" t="s">
        <v>1262</v>
      </c>
      <c r="B840" s="26" t="s">
        <v>1263</v>
      </c>
      <c r="C840" s="61" t="s">
        <v>10</v>
      </c>
      <c r="D840" s="61"/>
      <c r="E840" s="88">
        <v>17.68</v>
      </c>
      <c r="F840" s="89">
        <f t="shared" si="24"/>
        <v>15.558400000000001</v>
      </c>
      <c r="G840" s="33"/>
      <c r="H840" s="89">
        <f t="shared" si="25"/>
        <v>0</v>
      </c>
    </row>
    <row r="841" spans="1:8" s="49" customFormat="1" ht="35.1" customHeight="1">
      <c r="A841" s="24" t="s">
        <v>1108</v>
      </c>
      <c r="B841" s="24" t="s">
        <v>1264</v>
      </c>
      <c r="C841" s="61" t="s">
        <v>10</v>
      </c>
      <c r="D841" s="61"/>
      <c r="E841" s="88">
        <v>27.76</v>
      </c>
      <c r="F841" s="89">
        <f t="shared" si="24"/>
        <v>24.428800000000003</v>
      </c>
      <c r="G841" s="33"/>
      <c r="H841" s="89">
        <f t="shared" si="25"/>
        <v>0</v>
      </c>
    </row>
    <row r="842" spans="1:8" s="49" customFormat="1" ht="35.1" customHeight="1">
      <c r="A842" s="24" t="s">
        <v>2091</v>
      </c>
      <c r="B842" s="53" t="s">
        <v>2092</v>
      </c>
      <c r="C842" s="61" t="s">
        <v>10</v>
      </c>
      <c r="D842" s="62"/>
      <c r="E842" s="88">
        <v>16.920000000000002</v>
      </c>
      <c r="F842" s="89">
        <f t="shared" si="24"/>
        <v>14.889600000000002</v>
      </c>
      <c r="G842" s="33"/>
      <c r="H842" s="89">
        <f t="shared" si="25"/>
        <v>0</v>
      </c>
    </row>
    <row r="843" spans="1:8" s="49" customFormat="1" ht="35.1" customHeight="1">
      <c r="A843" s="27" t="s">
        <v>615</v>
      </c>
      <c r="B843" s="53" t="s">
        <v>1818</v>
      </c>
      <c r="C843" s="61" t="s">
        <v>10</v>
      </c>
      <c r="D843" s="62"/>
      <c r="E843" s="88">
        <v>16.920000000000002</v>
      </c>
      <c r="F843" s="89">
        <f t="shared" ref="F843:F906" si="26">E843*0.88</f>
        <v>14.889600000000002</v>
      </c>
      <c r="G843" s="33"/>
      <c r="H843" s="89">
        <f t="shared" ref="H843:H906" si="27">E843*G843</f>
        <v>0</v>
      </c>
    </row>
    <row r="844" spans="1:8" s="49" customFormat="1" ht="35.1" customHeight="1">
      <c r="A844" s="24" t="s">
        <v>2093</v>
      </c>
      <c r="B844" s="53" t="s">
        <v>2094</v>
      </c>
      <c r="C844" s="61" t="s">
        <v>10</v>
      </c>
      <c r="D844" s="62"/>
      <c r="E844" s="88">
        <v>16.920000000000002</v>
      </c>
      <c r="F844" s="89">
        <f t="shared" si="26"/>
        <v>14.889600000000002</v>
      </c>
      <c r="G844" s="33"/>
      <c r="H844" s="89">
        <f t="shared" si="27"/>
        <v>0</v>
      </c>
    </row>
    <row r="845" spans="1:8" s="49" customFormat="1" ht="35.1" customHeight="1">
      <c r="A845" s="27" t="s">
        <v>2095</v>
      </c>
      <c r="B845" s="53" t="s">
        <v>2096</v>
      </c>
      <c r="C845" s="61" t="s">
        <v>10</v>
      </c>
      <c r="D845" s="62"/>
      <c r="E845" s="88">
        <v>16.920000000000002</v>
      </c>
      <c r="F845" s="89">
        <f t="shared" si="26"/>
        <v>14.889600000000002</v>
      </c>
      <c r="G845" s="33"/>
      <c r="H845" s="89">
        <f t="shared" si="27"/>
        <v>0</v>
      </c>
    </row>
    <row r="846" spans="1:8" s="49" customFormat="1" ht="35.1" customHeight="1">
      <c r="A846" s="27" t="s">
        <v>1033</v>
      </c>
      <c r="B846" s="35" t="s">
        <v>1034</v>
      </c>
      <c r="C846" s="63" t="s">
        <v>8</v>
      </c>
      <c r="D846" s="61"/>
      <c r="E846" s="88">
        <v>8.1199999999999992</v>
      </c>
      <c r="F846" s="89">
        <f t="shared" si="26"/>
        <v>7.1455999999999991</v>
      </c>
      <c r="G846" s="33"/>
      <c r="H846" s="89">
        <f t="shared" si="27"/>
        <v>0</v>
      </c>
    </row>
    <row r="847" spans="1:8" s="49" customFormat="1" ht="35.1" customHeight="1">
      <c r="A847" s="58" t="s">
        <v>1680</v>
      </c>
      <c r="B847" s="37" t="s">
        <v>1681</v>
      </c>
      <c r="C847" s="63" t="s">
        <v>8</v>
      </c>
      <c r="D847" s="61"/>
      <c r="E847" s="88">
        <v>7.29</v>
      </c>
      <c r="F847" s="89">
        <f t="shared" si="26"/>
        <v>6.4152000000000005</v>
      </c>
      <c r="G847" s="33"/>
      <c r="H847" s="89">
        <f t="shared" si="27"/>
        <v>0</v>
      </c>
    </row>
    <row r="848" spans="1:8" s="49" customFormat="1" ht="35.1" customHeight="1">
      <c r="A848" s="24" t="s">
        <v>1265</v>
      </c>
      <c r="B848" s="26" t="s">
        <v>1390</v>
      </c>
      <c r="C848" s="61" t="s">
        <v>8</v>
      </c>
      <c r="D848" s="61"/>
      <c r="E848" s="88">
        <v>6.21</v>
      </c>
      <c r="F848" s="89">
        <f t="shared" si="26"/>
        <v>5.4648000000000003</v>
      </c>
      <c r="G848" s="33"/>
      <c r="H848" s="89">
        <f t="shared" si="27"/>
        <v>0</v>
      </c>
    </row>
    <row r="849" spans="1:8" s="49" customFormat="1" ht="35.1" customHeight="1">
      <c r="A849" s="24" t="s">
        <v>27</v>
      </c>
      <c r="B849" s="34" t="s">
        <v>616</v>
      </c>
      <c r="C849" s="61" t="s">
        <v>8</v>
      </c>
      <c r="D849" s="61"/>
      <c r="E849" s="88">
        <v>5.28</v>
      </c>
      <c r="F849" s="89">
        <f t="shared" si="26"/>
        <v>4.6463999999999999</v>
      </c>
      <c r="G849" s="33"/>
      <c r="H849" s="89">
        <f t="shared" si="27"/>
        <v>0</v>
      </c>
    </row>
    <row r="850" spans="1:8" s="49" customFormat="1" ht="35.1" customHeight="1">
      <c r="A850" s="27" t="s">
        <v>2097</v>
      </c>
      <c r="B850" s="52" t="s">
        <v>2098</v>
      </c>
      <c r="C850" s="61" t="s">
        <v>11</v>
      </c>
      <c r="D850" s="62"/>
      <c r="E850" s="88">
        <v>8.57</v>
      </c>
      <c r="F850" s="89">
        <f t="shared" si="26"/>
        <v>7.5415999999999999</v>
      </c>
      <c r="G850" s="33"/>
      <c r="H850" s="89">
        <f t="shared" si="27"/>
        <v>0</v>
      </c>
    </row>
    <row r="851" spans="1:8" s="49" customFormat="1" ht="35.1" customHeight="1">
      <c r="A851" s="27" t="s">
        <v>1682</v>
      </c>
      <c r="B851" s="35" t="s">
        <v>1683</v>
      </c>
      <c r="C851" s="63" t="s">
        <v>4</v>
      </c>
      <c r="D851" s="62"/>
      <c r="E851" s="88">
        <v>0.78</v>
      </c>
      <c r="F851" s="89">
        <f t="shared" si="26"/>
        <v>0.68640000000000001</v>
      </c>
      <c r="G851" s="33"/>
      <c r="H851" s="89">
        <f t="shared" si="27"/>
        <v>0</v>
      </c>
    </row>
    <row r="852" spans="1:8" s="49" customFormat="1" ht="35.1" customHeight="1">
      <c r="A852" s="27" t="s">
        <v>2099</v>
      </c>
      <c r="B852" s="52" t="s">
        <v>2100</v>
      </c>
      <c r="C852" s="61" t="s">
        <v>8</v>
      </c>
      <c r="D852" s="62"/>
      <c r="E852" s="88">
        <v>1.49</v>
      </c>
      <c r="F852" s="89">
        <f t="shared" si="26"/>
        <v>1.3111999999999999</v>
      </c>
      <c r="G852" s="33"/>
      <c r="H852" s="89">
        <f t="shared" si="27"/>
        <v>0</v>
      </c>
    </row>
    <row r="853" spans="1:8" s="49" customFormat="1" ht="35.1" customHeight="1">
      <c r="A853" s="27" t="s">
        <v>303</v>
      </c>
      <c r="B853" s="35" t="s">
        <v>1082</v>
      </c>
      <c r="C853" s="63" t="s">
        <v>10</v>
      </c>
      <c r="D853" s="61"/>
      <c r="E853" s="88">
        <v>2.4500000000000002</v>
      </c>
      <c r="F853" s="89">
        <f t="shared" si="26"/>
        <v>2.1560000000000001</v>
      </c>
      <c r="G853" s="33"/>
      <c r="H853" s="89">
        <f t="shared" si="27"/>
        <v>0</v>
      </c>
    </row>
    <row r="854" spans="1:8" s="49" customFormat="1" ht="35.1" customHeight="1">
      <c r="A854" s="27" t="s">
        <v>1035</v>
      </c>
      <c r="B854" s="35" t="s">
        <v>1083</v>
      </c>
      <c r="C854" s="63" t="s">
        <v>10</v>
      </c>
      <c r="D854" s="61"/>
      <c r="E854" s="88">
        <v>10.83</v>
      </c>
      <c r="F854" s="89">
        <f t="shared" si="26"/>
        <v>9.5304000000000002</v>
      </c>
      <c r="G854" s="33"/>
      <c r="H854" s="89">
        <f t="shared" si="27"/>
        <v>0</v>
      </c>
    </row>
    <row r="855" spans="1:8" s="49" customFormat="1" ht="35.1" customHeight="1">
      <c r="A855" s="27" t="s">
        <v>457</v>
      </c>
      <c r="B855" s="35" t="s">
        <v>458</v>
      </c>
      <c r="C855" s="63" t="s">
        <v>10</v>
      </c>
      <c r="D855" s="62"/>
      <c r="E855" s="88">
        <v>2.27</v>
      </c>
      <c r="F855" s="89">
        <f t="shared" si="26"/>
        <v>1.9976</v>
      </c>
      <c r="G855" s="33"/>
      <c r="H855" s="89">
        <f t="shared" si="27"/>
        <v>0</v>
      </c>
    </row>
    <row r="856" spans="1:8" s="49" customFormat="1" ht="35.1" customHeight="1">
      <c r="A856" s="27" t="s">
        <v>1036</v>
      </c>
      <c r="B856" s="35" t="s">
        <v>459</v>
      </c>
      <c r="C856" s="63" t="s">
        <v>10</v>
      </c>
      <c r="D856" s="62"/>
      <c r="E856" s="88">
        <v>10.49</v>
      </c>
      <c r="F856" s="89">
        <f t="shared" si="26"/>
        <v>9.2311999999999994</v>
      </c>
      <c r="G856" s="33"/>
      <c r="H856" s="89">
        <f t="shared" si="27"/>
        <v>0</v>
      </c>
    </row>
    <row r="857" spans="1:8" s="49" customFormat="1" ht="35.1" customHeight="1">
      <c r="A857" s="27" t="s">
        <v>460</v>
      </c>
      <c r="B857" s="35" t="s">
        <v>461</v>
      </c>
      <c r="C857" s="63" t="s">
        <v>25</v>
      </c>
      <c r="D857" s="62"/>
      <c r="E857" s="88">
        <v>1.39</v>
      </c>
      <c r="F857" s="89">
        <f t="shared" si="26"/>
        <v>1.2231999999999998</v>
      </c>
      <c r="G857" s="33"/>
      <c r="H857" s="89">
        <f t="shared" si="27"/>
        <v>0</v>
      </c>
    </row>
    <row r="858" spans="1:8" s="49" customFormat="1" ht="35.1" customHeight="1">
      <c r="A858" s="27" t="s">
        <v>1037</v>
      </c>
      <c r="B858" s="35" t="s">
        <v>462</v>
      </c>
      <c r="C858" s="63" t="s">
        <v>25</v>
      </c>
      <c r="D858" s="62"/>
      <c r="E858" s="88">
        <v>12.55</v>
      </c>
      <c r="F858" s="89">
        <f t="shared" si="26"/>
        <v>11.044</v>
      </c>
      <c r="G858" s="33"/>
      <c r="H858" s="89">
        <f t="shared" si="27"/>
        <v>0</v>
      </c>
    </row>
    <row r="859" spans="1:8" s="49" customFormat="1" ht="35.1" customHeight="1">
      <c r="A859" s="27" t="s">
        <v>304</v>
      </c>
      <c r="B859" s="37" t="s">
        <v>305</v>
      </c>
      <c r="C859" s="63" t="s">
        <v>10</v>
      </c>
      <c r="D859" s="61"/>
      <c r="E859" s="88">
        <v>1.58</v>
      </c>
      <c r="F859" s="89">
        <f t="shared" si="26"/>
        <v>1.3904000000000001</v>
      </c>
      <c r="G859" s="33"/>
      <c r="H859" s="89">
        <f t="shared" si="27"/>
        <v>0</v>
      </c>
    </row>
    <row r="860" spans="1:8" s="49" customFormat="1" ht="35.1" customHeight="1">
      <c r="A860" s="27" t="s">
        <v>1038</v>
      </c>
      <c r="B860" s="37" t="s">
        <v>306</v>
      </c>
      <c r="C860" s="63" t="s">
        <v>10</v>
      </c>
      <c r="D860" s="61"/>
      <c r="E860" s="88">
        <v>7.22</v>
      </c>
      <c r="F860" s="89">
        <f t="shared" si="26"/>
        <v>6.3536000000000001</v>
      </c>
      <c r="G860" s="33"/>
      <c r="H860" s="89">
        <f t="shared" si="27"/>
        <v>0</v>
      </c>
    </row>
    <row r="861" spans="1:8" s="49" customFormat="1" ht="35.1" customHeight="1">
      <c r="A861" s="27" t="s">
        <v>463</v>
      </c>
      <c r="B861" s="35" t="s">
        <v>1391</v>
      </c>
      <c r="C861" s="63" t="s">
        <v>10</v>
      </c>
      <c r="D861" s="62"/>
      <c r="E861" s="88">
        <v>2</v>
      </c>
      <c r="F861" s="89">
        <f t="shared" si="26"/>
        <v>1.76</v>
      </c>
      <c r="G861" s="33"/>
      <c r="H861" s="89">
        <f t="shared" si="27"/>
        <v>0</v>
      </c>
    </row>
    <row r="862" spans="1:8" s="49" customFormat="1" ht="35.1" customHeight="1">
      <c r="A862" s="27" t="s">
        <v>1039</v>
      </c>
      <c r="B862" s="35" t="s">
        <v>1392</v>
      </c>
      <c r="C862" s="63" t="s">
        <v>10</v>
      </c>
      <c r="D862" s="62"/>
      <c r="E862" s="88">
        <v>9.15</v>
      </c>
      <c r="F862" s="89">
        <f t="shared" si="26"/>
        <v>8.0519999999999996</v>
      </c>
      <c r="G862" s="33"/>
      <c r="H862" s="89">
        <f t="shared" si="27"/>
        <v>0</v>
      </c>
    </row>
    <row r="863" spans="1:8" s="49" customFormat="1" ht="35.1" customHeight="1">
      <c r="A863" s="27" t="s">
        <v>464</v>
      </c>
      <c r="B863" s="35" t="s">
        <v>1393</v>
      </c>
      <c r="C863" s="63" t="s">
        <v>10</v>
      </c>
      <c r="D863" s="62"/>
      <c r="E863" s="88">
        <v>2</v>
      </c>
      <c r="F863" s="89">
        <f t="shared" si="26"/>
        <v>1.76</v>
      </c>
      <c r="G863" s="33"/>
      <c r="H863" s="89">
        <f t="shared" si="27"/>
        <v>0</v>
      </c>
    </row>
    <row r="864" spans="1:8" s="49" customFormat="1" ht="35.1" customHeight="1">
      <c r="A864" s="27" t="s">
        <v>1040</v>
      </c>
      <c r="B864" s="35" t="s">
        <v>1394</v>
      </c>
      <c r="C864" s="63" t="s">
        <v>10</v>
      </c>
      <c r="D864" s="62"/>
      <c r="E864" s="88">
        <v>9.15</v>
      </c>
      <c r="F864" s="89">
        <f t="shared" si="26"/>
        <v>8.0519999999999996</v>
      </c>
      <c r="G864" s="33"/>
      <c r="H864" s="89">
        <f t="shared" si="27"/>
        <v>0</v>
      </c>
    </row>
    <row r="865" spans="1:8" s="49" customFormat="1" ht="35.1" customHeight="1">
      <c r="A865" s="27" t="s">
        <v>307</v>
      </c>
      <c r="B865" s="37" t="s">
        <v>308</v>
      </c>
      <c r="C865" s="63" t="s">
        <v>10</v>
      </c>
      <c r="D865" s="61"/>
      <c r="E865" s="88">
        <v>2.63</v>
      </c>
      <c r="F865" s="89">
        <f t="shared" si="26"/>
        <v>2.3144</v>
      </c>
      <c r="G865" s="33"/>
      <c r="H865" s="89">
        <f t="shared" si="27"/>
        <v>0</v>
      </c>
    </row>
    <row r="866" spans="1:8" s="49" customFormat="1" ht="35.1" customHeight="1">
      <c r="A866" s="27" t="s">
        <v>1041</v>
      </c>
      <c r="B866" s="37" t="s">
        <v>309</v>
      </c>
      <c r="C866" s="63" t="s">
        <v>10</v>
      </c>
      <c r="D866" s="61"/>
      <c r="E866" s="88">
        <v>12.03</v>
      </c>
      <c r="F866" s="89">
        <f t="shared" si="26"/>
        <v>10.586399999999999</v>
      </c>
      <c r="G866" s="33"/>
      <c r="H866" s="89">
        <f t="shared" si="27"/>
        <v>0</v>
      </c>
    </row>
    <row r="867" spans="1:8" s="49" customFormat="1" ht="35.1" customHeight="1">
      <c r="A867" s="24" t="s">
        <v>26</v>
      </c>
      <c r="B867" s="46" t="s">
        <v>1395</v>
      </c>
      <c r="C867" s="61" t="s">
        <v>9</v>
      </c>
      <c r="D867" s="61"/>
      <c r="E867" s="88">
        <v>0.36</v>
      </c>
      <c r="F867" s="89">
        <f t="shared" si="26"/>
        <v>0.31679999999999997</v>
      </c>
      <c r="G867" s="33"/>
      <c r="H867" s="89">
        <f t="shared" si="27"/>
        <v>0</v>
      </c>
    </row>
    <row r="868" spans="1:8" s="49" customFormat="1" ht="35.1" customHeight="1">
      <c r="A868" s="24" t="s">
        <v>1042</v>
      </c>
      <c r="B868" s="34" t="s">
        <v>1396</v>
      </c>
      <c r="C868" s="61" t="s">
        <v>9</v>
      </c>
      <c r="D868" s="61"/>
      <c r="E868" s="88">
        <v>2.96</v>
      </c>
      <c r="F868" s="89">
        <f t="shared" si="26"/>
        <v>2.6048</v>
      </c>
      <c r="G868" s="33"/>
      <c r="H868" s="89">
        <f t="shared" si="27"/>
        <v>0</v>
      </c>
    </row>
    <row r="869" spans="1:8" s="49" customFormat="1" ht="35.1" customHeight="1">
      <c r="A869" s="27" t="s">
        <v>465</v>
      </c>
      <c r="B869" s="37" t="s">
        <v>466</v>
      </c>
      <c r="C869" s="63" t="s">
        <v>8</v>
      </c>
      <c r="D869" s="62"/>
      <c r="E869" s="88">
        <v>1.5</v>
      </c>
      <c r="F869" s="89">
        <f t="shared" si="26"/>
        <v>1.32</v>
      </c>
      <c r="G869" s="33"/>
      <c r="H869" s="89">
        <f t="shared" si="27"/>
        <v>0</v>
      </c>
    </row>
    <row r="870" spans="1:8" s="49" customFormat="1" ht="35.1" customHeight="1">
      <c r="A870" s="27" t="s">
        <v>1266</v>
      </c>
      <c r="B870" s="26" t="s">
        <v>1267</v>
      </c>
      <c r="C870" s="61" t="s">
        <v>25</v>
      </c>
      <c r="D870" s="61"/>
      <c r="E870" s="88">
        <v>9.5</v>
      </c>
      <c r="F870" s="89">
        <f t="shared" si="26"/>
        <v>8.36</v>
      </c>
      <c r="G870" s="33"/>
      <c r="H870" s="89">
        <f t="shared" si="27"/>
        <v>0</v>
      </c>
    </row>
    <row r="871" spans="1:8" s="49" customFormat="1" ht="35.1" customHeight="1">
      <c r="A871" s="27" t="s">
        <v>617</v>
      </c>
      <c r="B871" s="24" t="s">
        <v>1268</v>
      </c>
      <c r="C871" s="61" t="s">
        <v>13</v>
      </c>
      <c r="D871" s="62"/>
      <c r="E871" s="88">
        <v>3.62</v>
      </c>
      <c r="F871" s="89">
        <f t="shared" si="26"/>
        <v>3.1856</v>
      </c>
      <c r="G871" s="33"/>
      <c r="H871" s="89">
        <f t="shared" si="27"/>
        <v>0</v>
      </c>
    </row>
    <row r="872" spans="1:8" s="49" customFormat="1" ht="35.1" customHeight="1">
      <c r="A872" s="27" t="s">
        <v>1043</v>
      </c>
      <c r="B872" s="35" t="s">
        <v>1397</v>
      </c>
      <c r="C872" s="63" t="s">
        <v>20</v>
      </c>
      <c r="D872" s="61"/>
      <c r="E872" s="88">
        <v>5.15</v>
      </c>
      <c r="F872" s="89">
        <f t="shared" si="26"/>
        <v>4.532</v>
      </c>
      <c r="G872" s="33"/>
      <c r="H872" s="89">
        <f t="shared" si="27"/>
        <v>0</v>
      </c>
    </row>
    <row r="873" spans="1:8" s="49" customFormat="1" ht="35.1" customHeight="1">
      <c r="A873" s="27" t="s">
        <v>618</v>
      </c>
      <c r="B873" s="35" t="s">
        <v>1398</v>
      </c>
      <c r="C873" s="61" t="s">
        <v>20</v>
      </c>
      <c r="D873" s="62"/>
      <c r="E873" s="88">
        <v>4.76</v>
      </c>
      <c r="F873" s="89">
        <f t="shared" si="26"/>
        <v>4.1887999999999996</v>
      </c>
      <c r="G873" s="33"/>
      <c r="H873" s="89">
        <f t="shared" si="27"/>
        <v>0</v>
      </c>
    </row>
    <row r="874" spans="1:8" s="49" customFormat="1" ht="35.1" customHeight="1">
      <c r="A874" s="27" t="s">
        <v>809</v>
      </c>
      <c r="B874" s="35" t="s">
        <v>1269</v>
      </c>
      <c r="C874" s="63" t="s">
        <v>20</v>
      </c>
      <c r="D874" s="61"/>
      <c r="E874" s="88">
        <v>4.96</v>
      </c>
      <c r="F874" s="89">
        <f t="shared" si="26"/>
        <v>4.3647999999999998</v>
      </c>
      <c r="G874" s="33"/>
      <c r="H874" s="89">
        <f t="shared" si="27"/>
        <v>0</v>
      </c>
    </row>
    <row r="875" spans="1:8" s="49" customFormat="1" ht="35.1" customHeight="1">
      <c r="A875" s="27" t="s">
        <v>619</v>
      </c>
      <c r="B875" s="35" t="s">
        <v>1270</v>
      </c>
      <c r="C875" s="61" t="s">
        <v>13</v>
      </c>
      <c r="D875" s="62"/>
      <c r="E875" s="88">
        <v>2.69</v>
      </c>
      <c r="F875" s="89">
        <f t="shared" si="26"/>
        <v>2.3672</v>
      </c>
      <c r="G875" s="33"/>
      <c r="H875" s="89">
        <f t="shared" si="27"/>
        <v>0</v>
      </c>
    </row>
    <row r="876" spans="1:8" s="49" customFormat="1" ht="35.1" customHeight="1">
      <c r="A876" s="27" t="s">
        <v>810</v>
      </c>
      <c r="B876" s="35" t="s">
        <v>1271</v>
      </c>
      <c r="C876" s="63" t="s">
        <v>13</v>
      </c>
      <c r="D876" s="61"/>
      <c r="E876" s="88">
        <v>2.69</v>
      </c>
      <c r="F876" s="89">
        <f t="shared" si="26"/>
        <v>2.3672</v>
      </c>
      <c r="G876" s="33"/>
      <c r="H876" s="89">
        <f t="shared" si="27"/>
        <v>0</v>
      </c>
    </row>
    <row r="877" spans="1:8" s="49" customFormat="1" ht="35.1" customHeight="1">
      <c r="A877" s="27" t="s">
        <v>1684</v>
      </c>
      <c r="B877" s="37" t="s">
        <v>1685</v>
      </c>
      <c r="C877" s="63" t="s">
        <v>13</v>
      </c>
      <c r="D877" s="62"/>
      <c r="E877" s="88">
        <v>12.09</v>
      </c>
      <c r="F877" s="89">
        <f t="shared" si="26"/>
        <v>10.639200000000001</v>
      </c>
      <c r="G877" s="33"/>
      <c r="H877" s="89">
        <f t="shared" si="27"/>
        <v>0</v>
      </c>
    </row>
    <row r="878" spans="1:8" s="49" customFormat="1" ht="35.1" customHeight="1">
      <c r="A878" s="27" t="s">
        <v>2101</v>
      </c>
      <c r="B878" s="28" t="s">
        <v>2102</v>
      </c>
      <c r="C878" s="61" t="s">
        <v>13</v>
      </c>
      <c r="D878" s="62"/>
      <c r="E878" s="88">
        <v>3.16</v>
      </c>
      <c r="F878" s="89">
        <f t="shared" si="26"/>
        <v>2.7808000000000002</v>
      </c>
      <c r="G878" s="33"/>
      <c r="H878" s="89">
        <f t="shared" si="27"/>
        <v>0</v>
      </c>
    </row>
    <row r="879" spans="1:8" s="49" customFormat="1" ht="35.1" customHeight="1">
      <c r="A879" s="27" t="s">
        <v>1686</v>
      </c>
      <c r="B879" s="37" t="s">
        <v>1799</v>
      </c>
      <c r="C879" s="63" t="s">
        <v>13</v>
      </c>
      <c r="D879" s="62"/>
      <c r="E879" s="88">
        <v>3.53</v>
      </c>
      <c r="F879" s="89">
        <f t="shared" si="26"/>
        <v>3.1063999999999998</v>
      </c>
      <c r="G879" s="33"/>
      <c r="H879" s="89">
        <f t="shared" si="27"/>
        <v>0</v>
      </c>
    </row>
    <row r="880" spans="1:8" s="49" customFormat="1" ht="35.1" customHeight="1">
      <c r="A880" s="27" t="s">
        <v>467</v>
      </c>
      <c r="B880" s="37" t="s">
        <v>1272</v>
      </c>
      <c r="C880" s="63" t="s">
        <v>13</v>
      </c>
      <c r="D880" s="61"/>
      <c r="E880" s="88">
        <v>3.86</v>
      </c>
      <c r="F880" s="89">
        <f t="shared" si="26"/>
        <v>3.3967999999999998</v>
      </c>
      <c r="G880" s="33"/>
      <c r="H880" s="89">
        <f t="shared" si="27"/>
        <v>0</v>
      </c>
    </row>
    <row r="881" spans="1:8" s="49" customFormat="1" ht="35.1" customHeight="1">
      <c r="A881" s="27" t="s">
        <v>811</v>
      </c>
      <c r="B881" s="27" t="s">
        <v>1273</v>
      </c>
      <c r="C881" s="63" t="s">
        <v>13</v>
      </c>
      <c r="D881" s="61"/>
      <c r="E881" s="88">
        <v>4.96</v>
      </c>
      <c r="F881" s="89">
        <f t="shared" si="26"/>
        <v>4.3647999999999998</v>
      </c>
      <c r="G881" s="33"/>
      <c r="H881" s="89">
        <f t="shared" si="27"/>
        <v>0</v>
      </c>
    </row>
    <row r="882" spans="1:8" s="49" customFormat="1" ht="35.1" customHeight="1">
      <c r="A882" s="27" t="s">
        <v>2103</v>
      </c>
      <c r="B882" s="52" t="s">
        <v>2104</v>
      </c>
      <c r="C882" s="61" t="s">
        <v>2105</v>
      </c>
      <c r="D882" s="62"/>
      <c r="E882" s="88">
        <v>128.65</v>
      </c>
      <c r="F882" s="89">
        <f t="shared" si="26"/>
        <v>113.212</v>
      </c>
      <c r="G882" s="33"/>
      <c r="H882" s="89">
        <f t="shared" si="27"/>
        <v>0</v>
      </c>
    </row>
    <row r="883" spans="1:8" s="49" customFormat="1" ht="35.1" customHeight="1">
      <c r="A883" s="24" t="s">
        <v>2106</v>
      </c>
      <c r="B883" s="52" t="s">
        <v>2107</v>
      </c>
      <c r="C883" s="61" t="s">
        <v>2105</v>
      </c>
      <c r="D883" s="62"/>
      <c r="E883" s="88">
        <v>113.56</v>
      </c>
      <c r="F883" s="89">
        <f t="shared" si="26"/>
        <v>99.9328</v>
      </c>
      <c r="G883" s="33"/>
      <c r="H883" s="89">
        <f t="shared" si="27"/>
        <v>0</v>
      </c>
    </row>
    <row r="884" spans="1:8" s="49" customFormat="1" ht="35.1" customHeight="1">
      <c r="A884" s="27" t="s">
        <v>2108</v>
      </c>
      <c r="B884" s="52" t="s">
        <v>2109</v>
      </c>
      <c r="C884" s="61" t="s">
        <v>2105</v>
      </c>
      <c r="D884" s="62"/>
      <c r="E884" s="88">
        <v>115.35</v>
      </c>
      <c r="F884" s="89">
        <f t="shared" si="26"/>
        <v>101.508</v>
      </c>
      <c r="G884" s="33"/>
      <c r="H884" s="89">
        <f t="shared" si="27"/>
        <v>0</v>
      </c>
    </row>
    <row r="885" spans="1:8" s="49" customFormat="1" ht="35.1" customHeight="1">
      <c r="A885" s="24" t="s">
        <v>24</v>
      </c>
      <c r="B885" s="34" t="s">
        <v>141</v>
      </c>
      <c r="C885" s="61" t="s">
        <v>10</v>
      </c>
      <c r="D885" s="61"/>
      <c r="E885" s="88">
        <v>5.71</v>
      </c>
      <c r="F885" s="89">
        <f t="shared" si="26"/>
        <v>5.0247999999999999</v>
      </c>
      <c r="G885" s="51"/>
      <c r="H885" s="89">
        <f t="shared" si="27"/>
        <v>0</v>
      </c>
    </row>
    <row r="886" spans="1:8" s="49" customFormat="1" ht="35.1" customHeight="1">
      <c r="A886" s="27" t="s">
        <v>620</v>
      </c>
      <c r="B886" s="35" t="s">
        <v>251</v>
      </c>
      <c r="C886" s="61" t="s">
        <v>38</v>
      </c>
      <c r="D886" s="62"/>
      <c r="E886" s="88">
        <v>3.68</v>
      </c>
      <c r="F886" s="89">
        <f t="shared" si="26"/>
        <v>3.2383999999999999</v>
      </c>
      <c r="G886" s="33"/>
      <c r="H886" s="89">
        <f t="shared" si="27"/>
        <v>0</v>
      </c>
    </row>
    <row r="887" spans="1:8" s="49" customFormat="1" ht="35.1" customHeight="1">
      <c r="A887" s="27" t="s">
        <v>2110</v>
      </c>
      <c r="B887" s="28" t="s">
        <v>2111</v>
      </c>
      <c r="C887" s="61" t="s">
        <v>17</v>
      </c>
      <c r="D887" s="62"/>
      <c r="E887" s="88">
        <v>6.93</v>
      </c>
      <c r="F887" s="89">
        <f t="shared" si="26"/>
        <v>6.0983999999999998</v>
      </c>
      <c r="G887" s="33"/>
      <c r="H887" s="89">
        <f t="shared" si="27"/>
        <v>0</v>
      </c>
    </row>
    <row r="888" spans="1:8" s="49" customFormat="1" ht="35.1" customHeight="1">
      <c r="A888" s="27" t="s">
        <v>1044</v>
      </c>
      <c r="B888" s="37" t="s">
        <v>1274</v>
      </c>
      <c r="C888" s="63" t="s">
        <v>8</v>
      </c>
      <c r="D888" s="61"/>
      <c r="E888" s="88">
        <v>2.79</v>
      </c>
      <c r="F888" s="89">
        <f t="shared" si="26"/>
        <v>2.4552</v>
      </c>
      <c r="G888" s="33"/>
      <c r="H888" s="89">
        <f t="shared" si="27"/>
        <v>0</v>
      </c>
    </row>
    <row r="889" spans="1:8" s="49" customFormat="1" ht="35.1" customHeight="1">
      <c r="A889" s="24" t="s">
        <v>2112</v>
      </c>
      <c r="B889" s="28" t="s">
        <v>2113</v>
      </c>
      <c r="C889" s="61" t="s">
        <v>17</v>
      </c>
      <c r="D889" s="62"/>
      <c r="E889" s="88">
        <v>6.71</v>
      </c>
      <c r="F889" s="89">
        <f t="shared" si="26"/>
        <v>5.9047999999999998</v>
      </c>
      <c r="G889" s="33"/>
      <c r="H889" s="89">
        <f t="shared" si="27"/>
        <v>0</v>
      </c>
    </row>
    <row r="890" spans="1:8" s="49" customFormat="1" ht="35.1" customHeight="1">
      <c r="A890" s="27" t="s">
        <v>2114</v>
      </c>
      <c r="B890" s="28" t="s">
        <v>2115</v>
      </c>
      <c r="C890" s="61" t="s">
        <v>17</v>
      </c>
      <c r="D890" s="62"/>
      <c r="E890" s="88">
        <v>8.66</v>
      </c>
      <c r="F890" s="89">
        <f t="shared" si="26"/>
        <v>7.6208</v>
      </c>
      <c r="G890" s="33"/>
      <c r="H890" s="89">
        <f t="shared" si="27"/>
        <v>0</v>
      </c>
    </row>
    <row r="891" spans="1:8" s="49" customFormat="1" ht="35.1" customHeight="1">
      <c r="A891" s="24" t="s">
        <v>23</v>
      </c>
      <c r="B891" s="37" t="s">
        <v>142</v>
      </c>
      <c r="C891" s="61" t="s">
        <v>16</v>
      </c>
      <c r="D891" s="61"/>
      <c r="E891" s="88">
        <v>11.69</v>
      </c>
      <c r="F891" s="89">
        <f t="shared" si="26"/>
        <v>10.2872</v>
      </c>
      <c r="G891" s="51"/>
      <c r="H891" s="89">
        <f t="shared" si="27"/>
        <v>0</v>
      </c>
    </row>
    <row r="892" spans="1:8" s="49" customFormat="1" ht="35.1" customHeight="1">
      <c r="A892" s="24" t="s">
        <v>2116</v>
      </c>
      <c r="B892" s="28" t="s">
        <v>2117</v>
      </c>
      <c r="C892" s="61" t="s">
        <v>4</v>
      </c>
      <c r="D892" s="62"/>
      <c r="E892" s="88">
        <v>12.13</v>
      </c>
      <c r="F892" s="89">
        <f t="shared" si="26"/>
        <v>10.6744</v>
      </c>
      <c r="G892" s="33"/>
      <c r="H892" s="89">
        <f t="shared" si="27"/>
        <v>0</v>
      </c>
    </row>
    <row r="893" spans="1:8" s="49" customFormat="1" ht="35.1" customHeight="1">
      <c r="A893" s="27" t="s">
        <v>468</v>
      </c>
      <c r="B893" s="37" t="s">
        <v>469</v>
      </c>
      <c r="C893" s="63" t="s">
        <v>4</v>
      </c>
      <c r="D893" s="62"/>
      <c r="E893" s="88">
        <v>13.65</v>
      </c>
      <c r="F893" s="89">
        <f t="shared" si="26"/>
        <v>12.012</v>
      </c>
      <c r="G893" s="33"/>
      <c r="H893" s="89">
        <f t="shared" si="27"/>
        <v>0</v>
      </c>
    </row>
    <row r="894" spans="1:8" s="49" customFormat="1" ht="35.1" customHeight="1">
      <c r="A894" s="27" t="s">
        <v>812</v>
      </c>
      <c r="B894" s="37" t="s">
        <v>813</v>
      </c>
      <c r="C894" s="63" t="s">
        <v>4</v>
      </c>
      <c r="D894" s="61"/>
      <c r="E894" s="88">
        <v>15</v>
      </c>
      <c r="F894" s="89">
        <f t="shared" si="26"/>
        <v>13.2</v>
      </c>
      <c r="G894" s="33"/>
      <c r="H894" s="89">
        <f t="shared" si="27"/>
        <v>0</v>
      </c>
    </row>
    <row r="895" spans="1:8" s="49" customFormat="1" ht="35.1" customHeight="1">
      <c r="A895" s="27" t="s">
        <v>1045</v>
      </c>
      <c r="B895" s="37" t="s">
        <v>1046</v>
      </c>
      <c r="C895" s="63" t="s">
        <v>16</v>
      </c>
      <c r="D895" s="61"/>
      <c r="E895" s="88">
        <v>6.43</v>
      </c>
      <c r="F895" s="89">
        <f t="shared" si="26"/>
        <v>5.6583999999999994</v>
      </c>
      <c r="G895" s="33"/>
      <c r="H895" s="89">
        <f t="shared" si="27"/>
        <v>0</v>
      </c>
    </row>
    <row r="896" spans="1:8" s="49" customFormat="1" ht="35.1" customHeight="1">
      <c r="A896" s="24" t="s">
        <v>2118</v>
      </c>
      <c r="B896" s="28" t="s">
        <v>2119</v>
      </c>
      <c r="C896" s="61" t="s">
        <v>17</v>
      </c>
      <c r="D896" s="62"/>
      <c r="E896" s="88">
        <v>6.28</v>
      </c>
      <c r="F896" s="89">
        <f t="shared" si="26"/>
        <v>5.5264000000000006</v>
      </c>
      <c r="G896" s="33"/>
      <c r="H896" s="89">
        <f t="shared" si="27"/>
        <v>0</v>
      </c>
    </row>
    <row r="897" spans="1:8" s="49" customFormat="1" ht="35.1" customHeight="1">
      <c r="A897" s="27" t="s">
        <v>310</v>
      </c>
      <c r="B897" s="37" t="s">
        <v>1047</v>
      </c>
      <c r="C897" s="63" t="s">
        <v>16</v>
      </c>
      <c r="D897" s="61"/>
      <c r="E897" s="88">
        <v>6.86</v>
      </c>
      <c r="F897" s="89">
        <f t="shared" si="26"/>
        <v>6.0368000000000004</v>
      </c>
      <c r="G897" s="33"/>
      <c r="H897" s="89">
        <f t="shared" si="27"/>
        <v>0</v>
      </c>
    </row>
    <row r="898" spans="1:8" s="49" customFormat="1" ht="35.1" customHeight="1">
      <c r="A898" s="24" t="s">
        <v>2120</v>
      </c>
      <c r="B898" s="28" t="s">
        <v>2121</v>
      </c>
      <c r="C898" s="61" t="s">
        <v>17</v>
      </c>
      <c r="D898" s="62"/>
      <c r="E898" s="88">
        <v>6.71</v>
      </c>
      <c r="F898" s="89">
        <f t="shared" si="26"/>
        <v>5.9047999999999998</v>
      </c>
      <c r="G898" s="33"/>
      <c r="H898" s="89">
        <f t="shared" si="27"/>
        <v>0</v>
      </c>
    </row>
    <row r="899" spans="1:8" s="49" customFormat="1" ht="35.1" customHeight="1">
      <c r="A899" s="27" t="s">
        <v>2122</v>
      </c>
      <c r="B899" s="28" t="s">
        <v>2123</v>
      </c>
      <c r="C899" s="61" t="s">
        <v>17</v>
      </c>
      <c r="D899" s="62"/>
      <c r="E899" s="88">
        <v>8.23</v>
      </c>
      <c r="F899" s="89">
        <f t="shared" si="26"/>
        <v>7.2424000000000008</v>
      </c>
      <c r="G899" s="33"/>
      <c r="H899" s="89">
        <f t="shared" si="27"/>
        <v>0</v>
      </c>
    </row>
    <row r="900" spans="1:8" s="49" customFormat="1" ht="35.1" customHeight="1">
      <c r="A900" s="24" t="s">
        <v>2124</v>
      </c>
      <c r="B900" s="28" t="s">
        <v>2125</v>
      </c>
      <c r="C900" s="61" t="s">
        <v>4</v>
      </c>
      <c r="D900" s="62"/>
      <c r="E900" s="88">
        <v>12.56</v>
      </c>
      <c r="F900" s="89">
        <f t="shared" si="26"/>
        <v>11.052800000000001</v>
      </c>
      <c r="G900" s="33"/>
      <c r="H900" s="89">
        <f t="shared" si="27"/>
        <v>0</v>
      </c>
    </row>
    <row r="901" spans="1:8" s="49" customFormat="1" ht="35.1" customHeight="1">
      <c r="A901" s="24" t="s">
        <v>21</v>
      </c>
      <c r="B901" s="37" t="s">
        <v>22</v>
      </c>
      <c r="C901" s="61" t="s">
        <v>8</v>
      </c>
      <c r="D901" s="61"/>
      <c r="E901" s="88">
        <v>1.86</v>
      </c>
      <c r="F901" s="89">
        <f t="shared" si="26"/>
        <v>1.6368</v>
      </c>
      <c r="G901" s="51"/>
      <c r="H901" s="89">
        <f t="shared" si="27"/>
        <v>0</v>
      </c>
    </row>
    <row r="902" spans="1:8" s="49" customFormat="1" ht="35.1" customHeight="1">
      <c r="A902" s="24" t="s">
        <v>2126</v>
      </c>
      <c r="B902" s="28" t="s">
        <v>2127</v>
      </c>
      <c r="C902" s="61" t="s">
        <v>4</v>
      </c>
      <c r="D902" s="62"/>
      <c r="E902" s="88">
        <v>2.82</v>
      </c>
      <c r="F902" s="89">
        <f t="shared" si="26"/>
        <v>2.4815999999999998</v>
      </c>
      <c r="G902" s="33"/>
      <c r="H902" s="89">
        <f t="shared" si="27"/>
        <v>0</v>
      </c>
    </row>
    <row r="903" spans="1:8" s="49" customFormat="1" ht="35.1" customHeight="1">
      <c r="A903" s="27" t="s">
        <v>222</v>
      </c>
      <c r="B903" s="37" t="s">
        <v>311</v>
      </c>
      <c r="C903" s="63" t="s">
        <v>8</v>
      </c>
      <c r="D903" s="61"/>
      <c r="E903" s="88">
        <v>2.79</v>
      </c>
      <c r="F903" s="89">
        <f t="shared" si="26"/>
        <v>2.4552</v>
      </c>
      <c r="G903" s="33"/>
      <c r="H903" s="89">
        <f t="shared" si="27"/>
        <v>0</v>
      </c>
    </row>
    <row r="904" spans="1:8" s="49" customFormat="1" ht="35.1" customHeight="1">
      <c r="A904" s="24" t="s">
        <v>2128</v>
      </c>
      <c r="B904" s="28" t="s">
        <v>2129</v>
      </c>
      <c r="C904" s="61" t="s">
        <v>17</v>
      </c>
      <c r="D904" s="62"/>
      <c r="E904" s="88">
        <v>7.15</v>
      </c>
      <c r="F904" s="89">
        <f t="shared" si="26"/>
        <v>6.2920000000000007</v>
      </c>
      <c r="G904" s="33"/>
      <c r="H904" s="89">
        <f t="shared" si="27"/>
        <v>0</v>
      </c>
    </row>
    <row r="905" spans="1:8" s="49" customFormat="1" ht="35.1" customHeight="1">
      <c r="A905" s="24" t="s">
        <v>2130</v>
      </c>
      <c r="B905" s="28" t="s">
        <v>2131</v>
      </c>
      <c r="C905" s="61" t="s">
        <v>17</v>
      </c>
      <c r="D905" s="62"/>
      <c r="E905" s="88">
        <v>8.4499999999999993</v>
      </c>
      <c r="F905" s="89">
        <f t="shared" si="26"/>
        <v>7.4359999999999991</v>
      </c>
      <c r="G905" s="33"/>
      <c r="H905" s="89">
        <f t="shared" si="27"/>
        <v>0</v>
      </c>
    </row>
    <row r="906" spans="1:8" s="49" customFormat="1" ht="35.1" customHeight="1">
      <c r="A906" s="27" t="s">
        <v>2132</v>
      </c>
      <c r="B906" s="28" t="s">
        <v>2133</v>
      </c>
      <c r="C906" s="61" t="s">
        <v>4</v>
      </c>
      <c r="D906" s="62"/>
      <c r="E906" s="88">
        <v>12.99</v>
      </c>
      <c r="F906" s="89">
        <f t="shared" si="26"/>
        <v>11.4312</v>
      </c>
      <c r="G906" s="33"/>
      <c r="H906" s="89">
        <f t="shared" si="27"/>
        <v>0</v>
      </c>
    </row>
    <row r="907" spans="1:8" s="49" customFormat="1" ht="35.1" customHeight="1">
      <c r="A907" s="27" t="s">
        <v>312</v>
      </c>
      <c r="B907" s="37" t="s">
        <v>313</v>
      </c>
      <c r="C907" s="63" t="s">
        <v>4</v>
      </c>
      <c r="D907" s="61"/>
      <c r="E907" s="88">
        <v>16.29</v>
      </c>
      <c r="F907" s="89">
        <f t="shared" ref="F907:F970" si="28">E907*0.88</f>
        <v>14.335199999999999</v>
      </c>
      <c r="G907" s="33"/>
      <c r="H907" s="89">
        <f t="shared" ref="H907:H970" si="29">E907*G907</f>
        <v>0</v>
      </c>
    </row>
    <row r="908" spans="1:8" s="49" customFormat="1" ht="35.1" customHeight="1">
      <c r="A908" s="27" t="s">
        <v>470</v>
      </c>
      <c r="B908" s="37" t="s">
        <v>1399</v>
      </c>
      <c r="C908" s="63" t="s">
        <v>8</v>
      </c>
      <c r="D908" s="62"/>
      <c r="E908" s="88">
        <v>1.63</v>
      </c>
      <c r="F908" s="89">
        <f t="shared" si="28"/>
        <v>1.4343999999999999</v>
      </c>
      <c r="G908" s="33"/>
      <c r="H908" s="89">
        <f t="shared" si="29"/>
        <v>0</v>
      </c>
    </row>
    <row r="909" spans="1:8" s="49" customFormat="1" ht="35.1" customHeight="1">
      <c r="A909" s="24" t="s">
        <v>354</v>
      </c>
      <c r="B909" s="24" t="s">
        <v>621</v>
      </c>
      <c r="C909" s="63" t="s">
        <v>7</v>
      </c>
      <c r="D909" s="61"/>
      <c r="E909" s="88">
        <v>16.29</v>
      </c>
      <c r="F909" s="89">
        <f t="shared" si="28"/>
        <v>14.335199999999999</v>
      </c>
      <c r="G909" s="33"/>
      <c r="H909" s="89">
        <f t="shared" si="29"/>
        <v>0</v>
      </c>
    </row>
    <row r="910" spans="1:8" s="49" customFormat="1" ht="35.1" customHeight="1">
      <c r="A910" s="24" t="s">
        <v>1275</v>
      </c>
      <c r="B910" s="24" t="s">
        <v>1276</v>
      </c>
      <c r="C910" s="63" t="s">
        <v>7</v>
      </c>
      <c r="D910" s="61"/>
      <c r="E910" s="88">
        <v>10.31</v>
      </c>
      <c r="F910" s="89">
        <f t="shared" si="28"/>
        <v>9.0728000000000009</v>
      </c>
      <c r="G910" s="33"/>
      <c r="H910" s="89">
        <f t="shared" si="29"/>
        <v>0</v>
      </c>
    </row>
    <row r="911" spans="1:8" s="49" customFormat="1" ht="35.1" customHeight="1">
      <c r="A911" s="24" t="s">
        <v>355</v>
      </c>
      <c r="B911" s="24" t="s">
        <v>622</v>
      </c>
      <c r="C911" s="61" t="s">
        <v>7</v>
      </c>
      <c r="D911" s="61"/>
      <c r="E911" s="88">
        <v>13.45</v>
      </c>
      <c r="F911" s="89">
        <f t="shared" si="28"/>
        <v>11.836</v>
      </c>
      <c r="G911" s="33"/>
      <c r="H911" s="89">
        <f t="shared" si="29"/>
        <v>0</v>
      </c>
    </row>
    <row r="912" spans="1:8" s="49" customFormat="1" ht="35.1" customHeight="1">
      <c r="A912" s="27" t="s">
        <v>1277</v>
      </c>
      <c r="B912" s="27" t="s">
        <v>1278</v>
      </c>
      <c r="C912" s="61" t="s">
        <v>9</v>
      </c>
      <c r="D912" s="61"/>
      <c r="E912" s="88">
        <v>1.25</v>
      </c>
      <c r="F912" s="89">
        <f t="shared" si="28"/>
        <v>1.1000000000000001</v>
      </c>
      <c r="G912" s="33"/>
      <c r="H912" s="89">
        <f t="shared" si="29"/>
        <v>0</v>
      </c>
    </row>
    <row r="913" spans="1:8" s="49" customFormat="1" ht="35.1" customHeight="1">
      <c r="A913" s="24" t="s">
        <v>18</v>
      </c>
      <c r="B913" s="37" t="s">
        <v>252</v>
      </c>
      <c r="C913" s="61" t="s">
        <v>17</v>
      </c>
      <c r="D913" s="61"/>
      <c r="E913" s="88">
        <v>1.45</v>
      </c>
      <c r="F913" s="89">
        <f t="shared" si="28"/>
        <v>1.276</v>
      </c>
      <c r="G913" s="33"/>
      <c r="H913" s="89">
        <f t="shared" si="29"/>
        <v>0</v>
      </c>
    </row>
    <row r="914" spans="1:8" s="49" customFormat="1" ht="35.1" customHeight="1">
      <c r="A914" s="27" t="s">
        <v>1048</v>
      </c>
      <c r="B914" s="35" t="s">
        <v>1049</v>
      </c>
      <c r="C914" s="63" t="s">
        <v>16</v>
      </c>
      <c r="D914" s="61"/>
      <c r="E914" s="88">
        <v>10.29</v>
      </c>
      <c r="F914" s="89">
        <f t="shared" si="28"/>
        <v>9.0551999999999992</v>
      </c>
      <c r="G914" s="33"/>
      <c r="H914" s="89">
        <f t="shared" si="29"/>
        <v>0</v>
      </c>
    </row>
    <row r="915" spans="1:8" s="49" customFormat="1" ht="35.1" customHeight="1">
      <c r="A915" s="27" t="s">
        <v>1050</v>
      </c>
      <c r="B915" s="26" t="s">
        <v>1051</v>
      </c>
      <c r="C915" s="63" t="s">
        <v>11</v>
      </c>
      <c r="D915" s="61"/>
      <c r="E915" s="88">
        <v>1.03</v>
      </c>
      <c r="F915" s="89">
        <f t="shared" si="28"/>
        <v>0.90639999999999998</v>
      </c>
      <c r="G915" s="33"/>
      <c r="H915" s="89">
        <f t="shared" si="29"/>
        <v>0</v>
      </c>
    </row>
    <row r="916" spans="1:8" s="49" customFormat="1" ht="35.1" customHeight="1">
      <c r="A916" s="27" t="s">
        <v>86</v>
      </c>
      <c r="B916" s="36" t="s">
        <v>2134</v>
      </c>
      <c r="C916" s="61" t="s">
        <v>11</v>
      </c>
      <c r="D916" s="61"/>
      <c r="E916" s="88">
        <v>1.2</v>
      </c>
      <c r="F916" s="89">
        <f t="shared" si="28"/>
        <v>1.056</v>
      </c>
      <c r="G916" s="33"/>
      <c r="H916" s="89">
        <f t="shared" si="29"/>
        <v>0</v>
      </c>
    </row>
    <row r="917" spans="1:8" s="49" customFormat="1" ht="35.1" customHeight="1">
      <c r="A917" s="27" t="s">
        <v>814</v>
      </c>
      <c r="B917" s="37" t="s">
        <v>2135</v>
      </c>
      <c r="C917" s="63" t="s">
        <v>11</v>
      </c>
      <c r="D917" s="61"/>
      <c r="E917" s="88">
        <v>1.2</v>
      </c>
      <c r="F917" s="89">
        <f t="shared" si="28"/>
        <v>1.056</v>
      </c>
      <c r="G917" s="33"/>
      <c r="H917" s="89">
        <f t="shared" si="29"/>
        <v>0</v>
      </c>
    </row>
    <row r="918" spans="1:8" s="49" customFormat="1" ht="35.1" customHeight="1">
      <c r="A918" s="27" t="s">
        <v>1279</v>
      </c>
      <c r="B918" s="24" t="s">
        <v>2136</v>
      </c>
      <c r="C918" s="61" t="s">
        <v>9</v>
      </c>
      <c r="D918" s="61"/>
      <c r="E918" s="88">
        <v>1.36</v>
      </c>
      <c r="F918" s="89">
        <f t="shared" si="28"/>
        <v>1.1968000000000001</v>
      </c>
      <c r="G918" s="33"/>
      <c r="H918" s="89">
        <f t="shared" si="29"/>
        <v>0</v>
      </c>
    </row>
    <row r="919" spans="1:8" s="49" customFormat="1" ht="35.1" customHeight="1">
      <c r="A919" s="27" t="s">
        <v>1280</v>
      </c>
      <c r="B919" s="26" t="s">
        <v>2137</v>
      </c>
      <c r="C919" s="61" t="s">
        <v>4</v>
      </c>
      <c r="D919" s="61"/>
      <c r="E919" s="88">
        <v>1.42</v>
      </c>
      <c r="F919" s="89">
        <f t="shared" si="28"/>
        <v>1.2496</v>
      </c>
      <c r="G919" s="33"/>
      <c r="H919" s="89">
        <f t="shared" si="29"/>
        <v>0</v>
      </c>
    </row>
    <row r="920" spans="1:8" s="49" customFormat="1" ht="35.1" customHeight="1">
      <c r="A920" s="24" t="s">
        <v>356</v>
      </c>
      <c r="B920" s="27" t="s">
        <v>623</v>
      </c>
      <c r="C920" s="61" t="s">
        <v>8</v>
      </c>
      <c r="D920" s="61"/>
      <c r="E920" s="88">
        <v>2.4500000000000002</v>
      </c>
      <c r="F920" s="89">
        <f t="shared" si="28"/>
        <v>2.1560000000000001</v>
      </c>
      <c r="G920" s="33"/>
      <c r="H920" s="89">
        <f t="shared" si="29"/>
        <v>0</v>
      </c>
    </row>
    <row r="921" spans="1:8" s="49" customFormat="1" ht="35.1" customHeight="1">
      <c r="A921" s="24" t="s">
        <v>357</v>
      </c>
      <c r="B921" s="27" t="s">
        <v>624</v>
      </c>
      <c r="C921" s="61" t="s">
        <v>8</v>
      </c>
      <c r="D921" s="61"/>
      <c r="E921" s="88">
        <v>2.4500000000000002</v>
      </c>
      <c r="F921" s="89">
        <f t="shared" si="28"/>
        <v>2.1560000000000001</v>
      </c>
      <c r="G921" s="33"/>
      <c r="H921" s="89">
        <f t="shared" si="29"/>
        <v>0</v>
      </c>
    </row>
    <row r="922" spans="1:8" s="49" customFormat="1" ht="35.1" customHeight="1">
      <c r="A922" s="24" t="s">
        <v>358</v>
      </c>
      <c r="B922" s="27" t="s">
        <v>625</v>
      </c>
      <c r="C922" s="61" t="s">
        <v>8</v>
      </c>
      <c r="D922" s="61"/>
      <c r="E922" s="88">
        <v>2.4500000000000002</v>
      </c>
      <c r="F922" s="89">
        <f t="shared" si="28"/>
        <v>2.1560000000000001</v>
      </c>
      <c r="G922" s="33"/>
      <c r="H922" s="89">
        <f t="shared" si="29"/>
        <v>0</v>
      </c>
    </row>
    <row r="923" spans="1:8" s="49" customFormat="1" ht="35.1" customHeight="1">
      <c r="A923" s="27" t="s">
        <v>471</v>
      </c>
      <c r="B923" s="35" t="s">
        <v>472</v>
      </c>
      <c r="C923" s="63" t="s">
        <v>12</v>
      </c>
      <c r="D923" s="62"/>
      <c r="E923" s="88">
        <v>3.19</v>
      </c>
      <c r="F923" s="89">
        <f t="shared" si="28"/>
        <v>2.8071999999999999</v>
      </c>
      <c r="G923" s="33"/>
      <c r="H923" s="89">
        <f t="shared" si="29"/>
        <v>0</v>
      </c>
    </row>
    <row r="924" spans="1:8" s="49" customFormat="1" ht="35.1" customHeight="1">
      <c r="A924" s="27" t="s">
        <v>815</v>
      </c>
      <c r="B924" s="35" t="s">
        <v>816</v>
      </c>
      <c r="C924" s="63" t="s">
        <v>13</v>
      </c>
      <c r="D924" s="61"/>
      <c r="E924" s="88">
        <v>7.97</v>
      </c>
      <c r="F924" s="89">
        <f t="shared" si="28"/>
        <v>7.0135999999999994</v>
      </c>
      <c r="G924" s="33"/>
      <c r="H924" s="89">
        <f t="shared" si="29"/>
        <v>0</v>
      </c>
    </row>
    <row r="925" spans="1:8" s="49" customFormat="1" ht="35.1" customHeight="1">
      <c r="A925" s="27" t="s">
        <v>1687</v>
      </c>
      <c r="B925" s="37" t="s">
        <v>1688</v>
      </c>
      <c r="C925" s="63" t="s">
        <v>13</v>
      </c>
      <c r="D925" s="62"/>
      <c r="E925" s="88">
        <v>16.46</v>
      </c>
      <c r="F925" s="89">
        <f t="shared" si="28"/>
        <v>14.484800000000002</v>
      </c>
      <c r="G925" s="33"/>
      <c r="H925" s="89">
        <f t="shared" si="29"/>
        <v>0</v>
      </c>
    </row>
    <row r="926" spans="1:8" s="49" customFormat="1" ht="35.1" customHeight="1">
      <c r="A926" s="27" t="s">
        <v>1689</v>
      </c>
      <c r="B926" s="37" t="s">
        <v>1690</v>
      </c>
      <c r="C926" s="63" t="s">
        <v>13</v>
      </c>
      <c r="D926" s="62"/>
      <c r="E926" s="88">
        <v>16.690000000000001</v>
      </c>
      <c r="F926" s="89">
        <f t="shared" si="28"/>
        <v>14.687200000000001</v>
      </c>
      <c r="G926" s="33"/>
      <c r="H926" s="89">
        <f t="shared" si="29"/>
        <v>0</v>
      </c>
    </row>
    <row r="927" spans="1:8" s="49" customFormat="1" ht="35.1" customHeight="1">
      <c r="A927" s="24" t="s">
        <v>1281</v>
      </c>
      <c r="B927" s="26" t="s">
        <v>1282</v>
      </c>
      <c r="C927" s="63" t="s">
        <v>13</v>
      </c>
      <c r="D927" s="61"/>
      <c r="E927" s="88">
        <v>6.65</v>
      </c>
      <c r="F927" s="89">
        <f t="shared" si="28"/>
        <v>5.8520000000000003</v>
      </c>
      <c r="G927" s="33"/>
      <c r="H927" s="89">
        <f t="shared" si="29"/>
        <v>0</v>
      </c>
    </row>
    <row r="928" spans="1:8" s="49" customFormat="1" ht="35.1" customHeight="1">
      <c r="A928" s="27" t="s">
        <v>1691</v>
      </c>
      <c r="B928" s="35" t="s">
        <v>1692</v>
      </c>
      <c r="C928" s="63" t="s">
        <v>13</v>
      </c>
      <c r="D928" s="62"/>
      <c r="E928" s="88">
        <v>10.65</v>
      </c>
      <c r="F928" s="89">
        <f t="shared" si="28"/>
        <v>9.3719999999999999</v>
      </c>
      <c r="G928" s="33"/>
      <c r="H928" s="89">
        <f t="shared" si="29"/>
        <v>0</v>
      </c>
    </row>
    <row r="929" spans="1:8" s="49" customFormat="1" ht="35.1" customHeight="1">
      <c r="A929" s="27" t="s">
        <v>1693</v>
      </c>
      <c r="B929" s="37" t="s">
        <v>1694</v>
      </c>
      <c r="C929" s="63" t="s">
        <v>13</v>
      </c>
      <c r="D929" s="62"/>
      <c r="E929" s="88">
        <v>8.66</v>
      </c>
      <c r="F929" s="89">
        <f t="shared" si="28"/>
        <v>7.6208</v>
      </c>
      <c r="G929" s="33"/>
      <c r="H929" s="89">
        <f t="shared" si="29"/>
        <v>0</v>
      </c>
    </row>
    <row r="930" spans="1:8" s="49" customFormat="1" ht="35.1" customHeight="1">
      <c r="A930" s="27" t="s">
        <v>1695</v>
      </c>
      <c r="B930" s="37" t="s">
        <v>1696</v>
      </c>
      <c r="C930" s="63" t="s">
        <v>13</v>
      </c>
      <c r="D930" s="62"/>
      <c r="E930" s="88">
        <v>18.62</v>
      </c>
      <c r="F930" s="89">
        <f t="shared" si="28"/>
        <v>16.3856</v>
      </c>
      <c r="G930" s="33"/>
      <c r="H930" s="89">
        <f t="shared" si="29"/>
        <v>0</v>
      </c>
    </row>
    <row r="931" spans="1:8" s="49" customFormat="1" ht="35.1" customHeight="1">
      <c r="A931" s="27" t="s">
        <v>1697</v>
      </c>
      <c r="B931" s="37" t="s">
        <v>1698</v>
      </c>
      <c r="C931" s="63" t="s">
        <v>13</v>
      </c>
      <c r="D931" s="62"/>
      <c r="E931" s="88">
        <v>13.53</v>
      </c>
      <c r="F931" s="89">
        <f t="shared" si="28"/>
        <v>11.9064</v>
      </c>
      <c r="G931" s="33"/>
      <c r="H931" s="89">
        <f t="shared" si="29"/>
        <v>0</v>
      </c>
    </row>
    <row r="932" spans="1:8" s="49" customFormat="1" ht="35.1" customHeight="1">
      <c r="A932" s="27" t="s">
        <v>1699</v>
      </c>
      <c r="B932" s="59" t="s">
        <v>1700</v>
      </c>
      <c r="C932" s="63" t="s">
        <v>13</v>
      </c>
      <c r="D932" s="62"/>
      <c r="E932" s="88">
        <v>8.66</v>
      </c>
      <c r="F932" s="89">
        <f t="shared" si="28"/>
        <v>7.6208</v>
      </c>
      <c r="G932" s="33"/>
      <c r="H932" s="89">
        <f t="shared" si="29"/>
        <v>0</v>
      </c>
    </row>
    <row r="933" spans="1:8" s="49" customFormat="1" ht="35.1" customHeight="1">
      <c r="A933" s="27" t="s">
        <v>1701</v>
      </c>
      <c r="B933" s="37" t="s">
        <v>1702</v>
      </c>
      <c r="C933" s="63" t="s">
        <v>13</v>
      </c>
      <c r="D933" s="62"/>
      <c r="E933" s="88">
        <v>16.02</v>
      </c>
      <c r="F933" s="89">
        <f t="shared" si="28"/>
        <v>14.0976</v>
      </c>
      <c r="G933" s="33"/>
      <c r="H933" s="89">
        <f t="shared" si="29"/>
        <v>0</v>
      </c>
    </row>
    <row r="934" spans="1:8" s="49" customFormat="1" ht="35.1" customHeight="1">
      <c r="A934" s="27" t="s">
        <v>817</v>
      </c>
      <c r="B934" s="35" t="s">
        <v>818</v>
      </c>
      <c r="C934" s="63" t="s">
        <v>13</v>
      </c>
      <c r="D934" s="61"/>
      <c r="E934" s="88">
        <v>16.87</v>
      </c>
      <c r="F934" s="89">
        <f t="shared" si="28"/>
        <v>14.845600000000001</v>
      </c>
      <c r="G934" s="33"/>
      <c r="H934" s="89">
        <f t="shared" si="29"/>
        <v>0</v>
      </c>
    </row>
    <row r="935" spans="1:8" s="49" customFormat="1" ht="35.1" customHeight="1">
      <c r="A935" s="27" t="s">
        <v>1703</v>
      </c>
      <c r="B935" s="35" t="s">
        <v>1704</v>
      </c>
      <c r="C935" s="63" t="s">
        <v>13</v>
      </c>
      <c r="D935" s="62"/>
      <c r="E935" s="88">
        <v>9.5299999999999994</v>
      </c>
      <c r="F935" s="89">
        <f t="shared" si="28"/>
        <v>8.3864000000000001</v>
      </c>
      <c r="G935" s="33"/>
      <c r="H935" s="89">
        <f t="shared" si="29"/>
        <v>0</v>
      </c>
    </row>
    <row r="936" spans="1:8" s="49" customFormat="1" ht="35.1" customHeight="1">
      <c r="A936" s="27" t="s">
        <v>1705</v>
      </c>
      <c r="B936" s="47" t="s">
        <v>1706</v>
      </c>
      <c r="C936" s="63" t="s">
        <v>8</v>
      </c>
      <c r="D936" s="62"/>
      <c r="E936" s="88">
        <v>3.61</v>
      </c>
      <c r="F936" s="89">
        <f t="shared" si="28"/>
        <v>3.1768000000000001</v>
      </c>
      <c r="G936" s="33"/>
      <c r="H936" s="89">
        <f t="shared" si="29"/>
        <v>0</v>
      </c>
    </row>
    <row r="937" spans="1:8" s="49" customFormat="1" ht="35.1" customHeight="1">
      <c r="A937" s="24" t="s">
        <v>2138</v>
      </c>
      <c r="B937" s="53" t="s">
        <v>2139</v>
      </c>
      <c r="C937" s="61" t="s">
        <v>8</v>
      </c>
      <c r="D937" s="62"/>
      <c r="E937" s="88">
        <v>2.82</v>
      </c>
      <c r="F937" s="89">
        <f t="shared" si="28"/>
        <v>2.4815999999999998</v>
      </c>
      <c r="G937" s="33"/>
      <c r="H937" s="89">
        <f t="shared" si="29"/>
        <v>0</v>
      </c>
    </row>
    <row r="938" spans="1:8" s="49" customFormat="1" ht="35.1" customHeight="1">
      <c r="A938" s="27" t="s">
        <v>819</v>
      </c>
      <c r="B938" s="35" t="s">
        <v>820</v>
      </c>
      <c r="C938" s="63" t="s">
        <v>8</v>
      </c>
      <c r="D938" s="61"/>
      <c r="E938" s="88">
        <v>3.31</v>
      </c>
      <c r="F938" s="89">
        <f t="shared" si="28"/>
        <v>2.9128000000000003</v>
      </c>
      <c r="G938" s="33"/>
      <c r="H938" s="89">
        <f t="shared" si="29"/>
        <v>0</v>
      </c>
    </row>
    <row r="939" spans="1:8" s="49" customFormat="1" ht="35.1" customHeight="1">
      <c r="A939" s="27" t="s">
        <v>1052</v>
      </c>
      <c r="B939" s="47" t="s">
        <v>2140</v>
      </c>
      <c r="C939" s="63" t="s">
        <v>8</v>
      </c>
      <c r="D939" s="61"/>
      <c r="E939" s="88">
        <v>3.65</v>
      </c>
      <c r="F939" s="89">
        <f t="shared" si="28"/>
        <v>3.2119999999999997</v>
      </c>
      <c r="G939" s="33"/>
      <c r="H939" s="89">
        <f t="shared" si="29"/>
        <v>0</v>
      </c>
    </row>
    <row r="940" spans="1:8" s="49" customFormat="1" ht="35.1" customHeight="1">
      <c r="A940" s="27" t="s">
        <v>2141</v>
      </c>
      <c r="B940" s="28" t="s">
        <v>2142</v>
      </c>
      <c r="C940" s="61" t="s">
        <v>13</v>
      </c>
      <c r="D940" s="62"/>
      <c r="E940" s="88">
        <v>3.38</v>
      </c>
      <c r="F940" s="89">
        <f t="shared" si="28"/>
        <v>2.9743999999999997</v>
      </c>
      <c r="G940" s="33"/>
      <c r="H940" s="89">
        <f t="shared" si="29"/>
        <v>0</v>
      </c>
    </row>
    <row r="941" spans="1:8" s="49" customFormat="1" ht="35.1" customHeight="1">
      <c r="A941" s="38" t="s">
        <v>253</v>
      </c>
      <c r="B941" s="26" t="s">
        <v>626</v>
      </c>
      <c r="C941" s="61" t="s">
        <v>8</v>
      </c>
      <c r="D941" s="61"/>
      <c r="E941" s="88">
        <v>2.89</v>
      </c>
      <c r="F941" s="89">
        <f t="shared" si="28"/>
        <v>2.5432000000000001</v>
      </c>
      <c r="G941" s="33"/>
      <c r="H941" s="89">
        <f t="shared" si="29"/>
        <v>0</v>
      </c>
    </row>
    <row r="942" spans="1:8" s="49" customFormat="1" ht="35.1" customHeight="1">
      <c r="A942" s="27" t="s">
        <v>1707</v>
      </c>
      <c r="B942" s="47" t="s">
        <v>1708</v>
      </c>
      <c r="C942" s="63" t="s">
        <v>8</v>
      </c>
      <c r="D942" s="62"/>
      <c r="E942" s="88">
        <v>6.28</v>
      </c>
      <c r="F942" s="89">
        <f t="shared" si="28"/>
        <v>5.5264000000000006</v>
      </c>
      <c r="G942" s="33"/>
      <c r="H942" s="89">
        <f t="shared" si="29"/>
        <v>0</v>
      </c>
    </row>
    <row r="943" spans="1:8" s="49" customFormat="1" ht="35.1" customHeight="1">
      <c r="A943" s="27" t="s">
        <v>2143</v>
      </c>
      <c r="B943" s="60" t="s">
        <v>2144</v>
      </c>
      <c r="C943" s="61" t="s">
        <v>7</v>
      </c>
      <c r="D943" s="62"/>
      <c r="E943" s="88">
        <v>5.85</v>
      </c>
      <c r="F943" s="89">
        <f t="shared" si="28"/>
        <v>5.1479999999999997</v>
      </c>
      <c r="G943" s="33"/>
      <c r="H943" s="89">
        <f t="shared" si="29"/>
        <v>0</v>
      </c>
    </row>
    <row r="944" spans="1:8" s="49" customFormat="1" ht="35.1" customHeight="1">
      <c r="A944" s="24" t="s">
        <v>15</v>
      </c>
      <c r="B944" s="47" t="s">
        <v>14</v>
      </c>
      <c r="C944" s="61" t="s">
        <v>13</v>
      </c>
      <c r="D944" s="61"/>
      <c r="E944" s="88">
        <v>11.58</v>
      </c>
      <c r="F944" s="89">
        <f t="shared" si="28"/>
        <v>10.1904</v>
      </c>
      <c r="G944" s="51"/>
      <c r="H944" s="89">
        <f t="shared" si="29"/>
        <v>0</v>
      </c>
    </row>
    <row r="945" spans="1:8" s="49" customFormat="1" ht="35.1" customHeight="1">
      <c r="A945" s="38" t="s">
        <v>254</v>
      </c>
      <c r="B945" s="26" t="s">
        <v>627</v>
      </c>
      <c r="C945" s="61" t="s">
        <v>8</v>
      </c>
      <c r="D945" s="61"/>
      <c r="E945" s="88">
        <v>2.89</v>
      </c>
      <c r="F945" s="89">
        <f t="shared" si="28"/>
        <v>2.5432000000000001</v>
      </c>
      <c r="G945" s="33"/>
      <c r="H945" s="89">
        <f t="shared" si="29"/>
        <v>0</v>
      </c>
    </row>
    <row r="946" spans="1:8" s="49" customFormat="1" ht="35.1" customHeight="1">
      <c r="A946" s="27" t="s">
        <v>1709</v>
      </c>
      <c r="B946" s="35" t="s">
        <v>2145</v>
      </c>
      <c r="C946" s="63" t="s">
        <v>4</v>
      </c>
      <c r="D946" s="62"/>
      <c r="E946" s="88">
        <v>3.16</v>
      </c>
      <c r="F946" s="89">
        <f t="shared" si="28"/>
        <v>2.7808000000000002</v>
      </c>
      <c r="G946" s="33"/>
      <c r="H946" s="89">
        <f t="shared" si="29"/>
        <v>0</v>
      </c>
    </row>
    <row r="947" spans="1:8" s="49" customFormat="1" ht="35.1" customHeight="1">
      <c r="A947" s="27" t="s">
        <v>1710</v>
      </c>
      <c r="B947" s="35" t="s">
        <v>1711</v>
      </c>
      <c r="C947" s="63" t="s">
        <v>8</v>
      </c>
      <c r="D947" s="62"/>
      <c r="E947" s="88">
        <v>3.38</v>
      </c>
      <c r="F947" s="89">
        <f t="shared" si="28"/>
        <v>2.9743999999999997</v>
      </c>
      <c r="G947" s="33"/>
      <c r="H947" s="89">
        <f t="shared" si="29"/>
        <v>0</v>
      </c>
    </row>
    <row r="948" spans="1:8" s="49" customFormat="1" ht="35.1" customHeight="1">
      <c r="A948" s="27" t="s">
        <v>821</v>
      </c>
      <c r="B948" s="35" t="s">
        <v>822</v>
      </c>
      <c r="C948" s="63" t="s">
        <v>8</v>
      </c>
      <c r="D948" s="61"/>
      <c r="E948" s="88">
        <v>6.12</v>
      </c>
      <c r="F948" s="89">
        <f t="shared" si="28"/>
        <v>5.3856000000000002</v>
      </c>
      <c r="G948" s="33"/>
      <c r="H948" s="89">
        <f t="shared" si="29"/>
        <v>0</v>
      </c>
    </row>
    <row r="949" spans="1:8" s="49" customFormat="1" ht="35.1" customHeight="1">
      <c r="A949" s="27" t="s">
        <v>823</v>
      </c>
      <c r="B949" s="35" t="s">
        <v>824</v>
      </c>
      <c r="C949" s="63" t="s">
        <v>13</v>
      </c>
      <c r="D949" s="61"/>
      <c r="E949" s="88">
        <v>8.27</v>
      </c>
      <c r="F949" s="89">
        <f t="shared" si="28"/>
        <v>7.2775999999999996</v>
      </c>
      <c r="G949" s="33"/>
      <c r="H949" s="89">
        <f t="shared" si="29"/>
        <v>0</v>
      </c>
    </row>
    <row r="950" spans="1:8" s="49" customFormat="1" ht="35.1" customHeight="1">
      <c r="A950" s="24" t="s">
        <v>628</v>
      </c>
      <c r="B950" s="34" t="s">
        <v>1283</v>
      </c>
      <c r="C950" s="61" t="s">
        <v>438</v>
      </c>
      <c r="D950" s="62"/>
      <c r="E950" s="88">
        <v>6.26</v>
      </c>
      <c r="F950" s="89">
        <f t="shared" si="28"/>
        <v>5.5087999999999999</v>
      </c>
      <c r="G950" s="33"/>
      <c r="H950" s="89">
        <f t="shared" si="29"/>
        <v>0</v>
      </c>
    </row>
    <row r="951" spans="1:8" s="49" customFormat="1" ht="35.1" customHeight="1">
      <c r="A951" s="24" t="s">
        <v>1284</v>
      </c>
      <c r="B951" s="24" t="s">
        <v>1285</v>
      </c>
      <c r="C951" s="61" t="s">
        <v>20</v>
      </c>
      <c r="D951" s="61"/>
      <c r="E951" s="88">
        <v>8.66</v>
      </c>
      <c r="F951" s="89">
        <f t="shared" si="28"/>
        <v>7.6208</v>
      </c>
      <c r="G951" s="33"/>
      <c r="H951" s="89">
        <f t="shared" si="29"/>
        <v>0</v>
      </c>
    </row>
    <row r="952" spans="1:8" s="49" customFormat="1" ht="35.1" customHeight="1">
      <c r="A952" s="27" t="s">
        <v>1712</v>
      </c>
      <c r="B952" s="37" t="s">
        <v>1713</v>
      </c>
      <c r="C952" s="63" t="s">
        <v>13</v>
      </c>
      <c r="D952" s="62"/>
      <c r="E952" s="88">
        <v>7.22</v>
      </c>
      <c r="F952" s="89">
        <f t="shared" si="28"/>
        <v>6.3536000000000001</v>
      </c>
      <c r="G952" s="33"/>
      <c r="H952" s="89">
        <f t="shared" si="29"/>
        <v>0</v>
      </c>
    </row>
    <row r="953" spans="1:8" s="49" customFormat="1" ht="35.1" customHeight="1">
      <c r="A953" s="27" t="s">
        <v>1053</v>
      </c>
      <c r="B953" s="35" t="s">
        <v>1054</v>
      </c>
      <c r="C953" s="63" t="s">
        <v>12</v>
      </c>
      <c r="D953" s="61"/>
      <c r="E953" s="88">
        <v>16.420000000000002</v>
      </c>
      <c r="F953" s="89">
        <f t="shared" si="28"/>
        <v>14.449600000000002</v>
      </c>
      <c r="G953" s="33"/>
      <c r="H953" s="89">
        <f t="shared" si="29"/>
        <v>0</v>
      </c>
    </row>
    <row r="954" spans="1:8" s="49" customFormat="1" ht="35.1" customHeight="1">
      <c r="A954" s="27" t="s">
        <v>825</v>
      </c>
      <c r="B954" s="27" t="s">
        <v>826</v>
      </c>
      <c r="C954" s="63" t="s">
        <v>12</v>
      </c>
      <c r="D954" s="61"/>
      <c r="E954" s="88">
        <v>13.15</v>
      </c>
      <c r="F954" s="89">
        <f t="shared" si="28"/>
        <v>11.572000000000001</v>
      </c>
      <c r="G954" s="33"/>
      <c r="H954" s="89">
        <f t="shared" si="29"/>
        <v>0</v>
      </c>
    </row>
    <row r="955" spans="1:8" s="49" customFormat="1" ht="35.1" customHeight="1">
      <c r="A955" s="27" t="s">
        <v>314</v>
      </c>
      <c r="B955" s="35" t="s">
        <v>315</v>
      </c>
      <c r="C955" s="63" t="s">
        <v>12</v>
      </c>
      <c r="D955" s="61"/>
      <c r="E955" s="88">
        <v>19.55</v>
      </c>
      <c r="F955" s="89">
        <f t="shared" si="28"/>
        <v>17.204000000000001</v>
      </c>
      <c r="G955" s="33"/>
      <c r="H955" s="89">
        <f t="shared" si="29"/>
        <v>0</v>
      </c>
    </row>
    <row r="956" spans="1:8" s="49" customFormat="1" ht="35.1" customHeight="1">
      <c r="A956" s="24" t="s">
        <v>359</v>
      </c>
      <c r="B956" s="35" t="s">
        <v>629</v>
      </c>
      <c r="C956" s="63" t="s">
        <v>12</v>
      </c>
      <c r="D956" s="61"/>
      <c r="E956" s="88">
        <v>19.13</v>
      </c>
      <c r="F956" s="89">
        <f t="shared" si="28"/>
        <v>16.834399999999999</v>
      </c>
      <c r="G956" s="33"/>
      <c r="H956" s="89">
        <f t="shared" si="29"/>
        <v>0</v>
      </c>
    </row>
    <row r="957" spans="1:8" s="49" customFormat="1" ht="35.1" customHeight="1">
      <c r="A957" s="27" t="s">
        <v>1055</v>
      </c>
      <c r="B957" s="35" t="s">
        <v>2204</v>
      </c>
      <c r="C957" s="63" t="s">
        <v>12</v>
      </c>
      <c r="D957" s="61"/>
      <c r="E957" s="88">
        <v>14.38</v>
      </c>
      <c r="F957" s="89">
        <f t="shared" si="28"/>
        <v>12.654400000000001</v>
      </c>
      <c r="G957" s="33"/>
      <c r="H957" s="89">
        <f t="shared" si="29"/>
        <v>0</v>
      </c>
    </row>
    <row r="958" spans="1:8" s="49" customFormat="1" ht="35.1" customHeight="1">
      <c r="A958" s="27" t="s">
        <v>1716</v>
      </c>
      <c r="B958" s="35" t="s">
        <v>2205</v>
      </c>
      <c r="C958" s="63" t="s">
        <v>12</v>
      </c>
      <c r="D958" s="62"/>
      <c r="E958" s="88">
        <v>41.95</v>
      </c>
      <c r="F958" s="89">
        <f t="shared" si="28"/>
        <v>36.916000000000004</v>
      </c>
      <c r="G958" s="33"/>
      <c r="H958" s="89">
        <f t="shared" si="29"/>
        <v>0</v>
      </c>
    </row>
    <row r="959" spans="1:8" s="49" customFormat="1" ht="35.1" customHeight="1">
      <c r="A959" s="27" t="s">
        <v>1714</v>
      </c>
      <c r="B959" s="35" t="s">
        <v>1715</v>
      </c>
      <c r="C959" s="63" t="s">
        <v>12</v>
      </c>
      <c r="D959" s="61"/>
      <c r="E959" s="88">
        <v>17.38</v>
      </c>
      <c r="F959" s="89">
        <f t="shared" si="28"/>
        <v>15.2944</v>
      </c>
      <c r="G959" s="33"/>
      <c r="H959" s="89">
        <f t="shared" si="29"/>
        <v>0</v>
      </c>
    </row>
    <row r="960" spans="1:8" s="49" customFormat="1" ht="35.1" customHeight="1">
      <c r="A960" s="27" t="s">
        <v>1056</v>
      </c>
      <c r="B960" s="35" t="s">
        <v>1057</v>
      </c>
      <c r="C960" s="63" t="s">
        <v>12</v>
      </c>
      <c r="D960" s="61"/>
      <c r="E960" s="88">
        <v>19.13</v>
      </c>
      <c r="F960" s="89">
        <f t="shared" si="28"/>
        <v>16.834399999999999</v>
      </c>
      <c r="G960" s="33"/>
      <c r="H960" s="89">
        <f t="shared" si="29"/>
        <v>0</v>
      </c>
    </row>
    <row r="961" spans="1:8" s="49" customFormat="1" ht="35.1" customHeight="1">
      <c r="A961" s="27" t="s">
        <v>1058</v>
      </c>
      <c r="B961" s="35" t="s">
        <v>1059</v>
      </c>
      <c r="C961" s="63" t="s">
        <v>12</v>
      </c>
      <c r="D961" s="61"/>
      <c r="E961" s="88">
        <v>21.92</v>
      </c>
      <c r="F961" s="89">
        <f t="shared" si="28"/>
        <v>19.2896</v>
      </c>
      <c r="G961" s="33"/>
      <c r="H961" s="89">
        <f t="shared" si="29"/>
        <v>0</v>
      </c>
    </row>
    <row r="962" spans="1:8" s="49" customFormat="1" ht="35.1" customHeight="1">
      <c r="A962" s="27" t="s">
        <v>1717</v>
      </c>
      <c r="B962" s="35" t="s">
        <v>1718</v>
      </c>
      <c r="C962" s="63" t="s">
        <v>1719</v>
      </c>
      <c r="D962" s="62"/>
      <c r="E962" s="88">
        <v>58.65</v>
      </c>
      <c r="F962" s="89">
        <f t="shared" si="28"/>
        <v>51.612000000000002</v>
      </c>
      <c r="G962" s="33"/>
      <c r="H962" s="89">
        <f t="shared" si="29"/>
        <v>0</v>
      </c>
    </row>
    <row r="963" spans="1:8" s="49" customFormat="1" ht="35.1" customHeight="1">
      <c r="A963" s="27" t="s">
        <v>1720</v>
      </c>
      <c r="B963" s="35" t="s">
        <v>1721</v>
      </c>
      <c r="C963" s="63" t="s">
        <v>1719</v>
      </c>
      <c r="D963" s="62"/>
      <c r="E963" s="88">
        <v>58.65</v>
      </c>
      <c r="F963" s="89">
        <f t="shared" si="28"/>
        <v>51.612000000000002</v>
      </c>
      <c r="G963" s="33"/>
      <c r="H963" s="89">
        <f t="shared" si="29"/>
        <v>0</v>
      </c>
    </row>
    <row r="964" spans="1:8" s="49" customFormat="1" ht="35.1" customHeight="1">
      <c r="A964" s="27" t="s">
        <v>1722</v>
      </c>
      <c r="B964" s="35" t="s">
        <v>1723</v>
      </c>
      <c r="C964" s="63" t="s">
        <v>1719</v>
      </c>
      <c r="D964" s="62"/>
      <c r="E964" s="88">
        <v>70.38</v>
      </c>
      <c r="F964" s="89">
        <f t="shared" si="28"/>
        <v>61.934399999999997</v>
      </c>
      <c r="G964" s="33"/>
      <c r="H964" s="89">
        <f t="shared" si="29"/>
        <v>0</v>
      </c>
    </row>
    <row r="965" spans="1:8" s="49" customFormat="1" ht="35.1" customHeight="1">
      <c r="A965" s="27" t="s">
        <v>1724</v>
      </c>
      <c r="B965" s="35" t="s">
        <v>1725</v>
      </c>
      <c r="C965" s="63" t="s">
        <v>1719</v>
      </c>
      <c r="D965" s="62"/>
      <c r="E965" s="88">
        <v>70.38</v>
      </c>
      <c r="F965" s="89">
        <f t="shared" si="28"/>
        <v>61.934399999999997</v>
      </c>
      <c r="G965" s="33"/>
      <c r="H965" s="89">
        <f t="shared" si="29"/>
        <v>0</v>
      </c>
    </row>
    <row r="966" spans="1:8" s="49" customFormat="1" ht="35.1" customHeight="1">
      <c r="A966" s="27" t="s">
        <v>1726</v>
      </c>
      <c r="B966" s="27" t="s">
        <v>1727</v>
      </c>
      <c r="C966" s="63" t="s">
        <v>1719</v>
      </c>
      <c r="D966" s="62"/>
      <c r="E966" s="88">
        <v>40.08</v>
      </c>
      <c r="F966" s="89">
        <f t="shared" si="28"/>
        <v>35.270400000000002</v>
      </c>
      <c r="G966" s="33"/>
      <c r="H966" s="89">
        <f t="shared" si="29"/>
        <v>0</v>
      </c>
    </row>
    <row r="967" spans="1:8" s="49" customFormat="1" ht="35.1" customHeight="1">
      <c r="A967" s="27" t="s">
        <v>1728</v>
      </c>
      <c r="B967" s="27" t="s">
        <v>1729</v>
      </c>
      <c r="C967" s="63" t="s">
        <v>1719</v>
      </c>
      <c r="D967" s="62"/>
      <c r="E967" s="88">
        <v>40.08</v>
      </c>
      <c r="F967" s="89">
        <f t="shared" si="28"/>
        <v>35.270400000000002</v>
      </c>
      <c r="G967" s="33"/>
      <c r="H967" s="89">
        <f t="shared" si="29"/>
        <v>0</v>
      </c>
    </row>
    <row r="968" spans="1:8" s="49" customFormat="1" ht="35.1" customHeight="1">
      <c r="A968" s="27" t="s">
        <v>1730</v>
      </c>
      <c r="B968" s="27" t="s">
        <v>1731</v>
      </c>
      <c r="C968" s="63" t="s">
        <v>1719</v>
      </c>
      <c r="D968" s="62"/>
      <c r="E968" s="88">
        <v>40.08</v>
      </c>
      <c r="F968" s="89">
        <f t="shared" si="28"/>
        <v>35.270400000000002</v>
      </c>
      <c r="G968" s="33"/>
      <c r="H968" s="89">
        <f t="shared" si="29"/>
        <v>0</v>
      </c>
    </row>
    <row r="969" spans="1:8" s="49" customFormat="1" ht="35.1" customHeight="1">
      <c r="A969" s="27" t="s">
        <v>2146</v>
      </c>
      <c r="B969" s="55" t="s">
        <v>2206</v>
      </c>
      <c r="C969" s="61" t="s">
        <v>1719</v>
      </c>
      <c r="D969" s="62"/>
      <c r="E969" s="88">
        <v>33</v>
      </c>
      <c r="F969" s="89">
        <f t="shared" si="28"/>
        <v>29.04</v>
      </c>
      <c r="G969" s="33"/>
      <c r="H969" s="89">
        <f t="shared" si="29"/>
        <v>0</v>
      </c>
    </row>
    <row r="970" spans="1:8" s="49" customFormat="1" ht="35.1" customHeight="1">
      <c r="A970" s="27" t="s">
        <v>2147</v>
      </c>
      <c r="B970" s="52" t="s">
        <v>2148</v>
      </c>
      <c r="C970" s="61" t="s">
        <v>1719</v>
      </c>
      <c r="D970" s="62"/>
      <c r="E970" s="88">
        <v>40.08</v>
      </c>
      <c r="F970" s="89">
        <f t="shared" si="28"/>
        <v>35.270400000000002</v>
      </c>
      <c r="G970" s="33"/>
      <c r="H970" s="89">
        <f t="shared" si="29"/>
        <v>0</v>
      </c>
    </row>
    <row r="971" spans="1:8" s="49" customFormat="1" ht="35.1" customHeight="1">
      <c r="A971" s="27" t="s">
        <v>1732</v>
      </c>
      <c r="B971" s="27" t="s">
        <v>1733</v>
      </c>
      <c r="C971" s="63" t="s">
        <v>1719</v>
      </c>
      <c r="D971" s="62"/>
      <c r="E971" s="88">
        <v>40.08</v>
      </c>
      <c r="F971" s="89">
        <f t="shared" ref="F971:F1034" si="30">E971*0.88</f>
        <v>35.270400000000002</v>
      </c>
      <c r="G971" s="33"/>
      <c r="H971" s="89">
        <f t="shared" ref="H971:H1034" si="31">E971*G971</f>
        <v>0</v>
      </c>
    </row>
    <row r="972" spans="1:8" s="49" customFormat="1" ht="35.1" customHeight="1">
      <c r="A972" s="27" t="s">
        <v>2149</v>
      </c>
      <c r="B972" s="52" t="s">
        <v>2150</v>
      </c>
      <c r="C972" s="61" t="s">
        <v>1719</v>
      </c>
      <c r="D972" s="62"/>
      <c r="E972" s="88">
        <v>40.08</v>
      </c>
      <c r="F972" s="89">
        <f t="shared" si="30"/>
        <v>35.270400000000002</v>
      </c>
      <c r="G972" s="33"/>
      <c r="H972" s="89">
        <f t="shared" si="31"/>
        <v>0</v>
      </c>
    </row>
    <row r="973" spans="1:8" s="49" customFormat="1" ht="35.1" customHeight="1">
      <c r="A973" s="27" t="s">
        <v>1734</v>
      </c>
      <c r="B973" s="35" t="s">
        <v>1735</v>
      </c>
      <c r="C973" s="63" t="s">
        <v>1719</v>
      </c>
      <c r="D973" s="62"/>
      <c r="E973" s="88">
        <v>40.08</v>
      </c>
      <c r="F973" s="89">
        <f t="shared" si="30"/>
        <v>35.270400000000002</v>
      </c>
      <c r="G973" s="33"/>
      <c r="H973" s="89">
        <f t="shared" si="31"/>
        <v>0</v>
      </c>
    </row>
    <row r="974" spans="1:8" s="49" customFormat="1" ht="35.1" customHeight="1">
      <c r="A974" s="27" t="s">
        <v>1736</v>
      </c>
      <c r="B974" s="27" t="s">
        <v>1737</v>
      </c>
      <c r="C974" s="63" t="s">
        <v>1719</v>
      </c>
      <c r="D974" s="62"/>
      <c r="E974" s="88">
        <v>49.36</v>
      </c>
      <c r="F974" s="89">
        <f t="shared" si="30"/>
        <v>43.436799999999998</v>
      </c>
      <c r="G974" s="33"/>
      <c r="H974" s="89">
        <f t="shared" si="31"/>
        <v>0</v>
      </c>
    </row>
    <row r="975" spans="1:8" s="49" customFormat="1" ht="35.1" customHeight="1">
      <c r="A975" s="27" t="s">
        <v>1738</v>
      </c>
      <c r="B975" s="27" t="s">
        <v>1739</v>
      </c>
      <c r="C975" s="63" t="s">
        <v>1719</v>
      </c>
      <c r="D975" s="62"/>
      <c r="E975" s="88">
        <v>49.36</v>
      </c>
      <c r="F975" s="89">
        <f t="shared" si="30"/>
        <v>43.436799999999998</v>
      </c>
      <c r="G975" s="33"/>
      <c r="H975" s="89">
        <f t="shared" si="31"/>
        <v>0</v>
      </c>
    </row>
    <row r="976" spans="1:8" s="49" customFormat="1" ht="35.1" customHeight="1">
      <c r="A976" s="27" t="s">
        <v>1740</v>
      </c>
      <c r="B976" s="35" t="s">
        <v>1741</v>
      </c>
      <c r="C976" s="63" t="s">
        <v>8</v>
      </c>
      <c r="D976" s="62"/>
      <c r="E976" s="88">
        <v>1.35</v>
      </c>
      <c r="F976" s="89">
        <f t="shared" si="30"/>
        <v>1.1880000000000002</v>
      </c>
      <c r="G976" s="33"/>
      <c r="H976" s="89">
        <f t="shared" si="31"/>
        <v>0</v>
      </c>
    </row>
    <row r="977" spans="1:8" s="49" customFormat="1" ht="35.1" customHeight="1">
      <c r="A977" s="27" t="s">
        <v>2151</v>
      </c>
      <c r="B977" s="52" t="s">
        <v>1741</v>
      </c>
      <c r="C977" s="61" t="s">
        <v>410</v>
      </c>
      <c r="D977" s="62"/>
      <c r="E977" s="88">
        <v>1.58</v>
      </c>
      <c r="F977" s="89">
        <f t="shared" si="30"/>
        <v>1.3904000000000001</v>
      </c>
      <c r="G977" s="33"/>
      <c r="H977" s="89">
        <f t="shared" si="31"/>
        <v>0</v>
      </c>
    </row>
    <row r="978" spans="1:8" s="49" customFormat="1" ht="35.1" customHeight="1">
      <c r="A978" s="27" t="s">
        <v>1742</v>
      </c>
      <c r="B978" s="35" t="s">
        <v>1743</v>
      </c>
      <c r="C978" s="63" t="s">
        <v>13</v>
      </c>
      <c r="D978" s="62"/>
      <c r="E978" s="88">
        <v>1.71</v>
      </c>
      <c r="F978" s="89">
        <f t="shared" si="30"/>
        <v>1.5047999999999999</v>
      </c>
      <c r="G978" s="33"/>
      <c r="H978" s="89">
        <f t="shared" si="31"/>
        <v>0</v>
      </c>
    </row>
    <row r="979" spans="1:8" s="49" customFormat="1" ht="35.1" customHeight="1">
      <c r="A979" s="27" t="s">
        <v>473</v>
      </c>
      <c r="B979" s="35" t="s">
        <v>474</v>
      </c>
      <c r="C979" s="63" t="s">
        <v>13</v>
      </c>
      <c r="D979" s="62"/>
      <c r="E979" s="88">
        <v>3.52</v>
      </c>
      <c r="F979" s="89">
        <f t="shared" si="30"/>
        <v>3.0975999999999999</v>
      </c>
      <c r="G979" s="33"/>
      <c r="H979" s="89">
        <f t="shared" si="31"/>
        <v>0</v>
      </c>
    </row>
    <row r="980" spans="1:8" s="49" customFormat="1" ht="35.1" customHeight="1">
      <c r="A980" s="27" t="s">
        <v>1286</v>
      </c>
      <c r="B980" s="26" t="s">
        <v>1287</v>
      </c>
      <c r="C980" s="61" t="s">
        <v>410</v>
      </c>
      <c r="D980" s="61"/>
      <c r="E980" s="88">
        <v>1.46</v>
      </c>
      <c r="F980" s="89">
        <f t="shared" si="30"/>
        <v>1.2847999999999999</v>
      </c>
      <c r="G980" s="33"/>
      <c r="H980" s="89">
        <f t="shared" si="31"/>
        <v>0</v>
      </c>
    </row>
    <row r="981" spans="1:8" s="49" customFormat="1" ht="35.1" customHeight="1">
      <c r="A981" s="27" t="s">
        <v>1744</v>
      </c>
      <c r="B981" s="35" t="s">
        <v>1745</v>
      </c>
      <c r="C981" s="63" t="s">
        <v>12</v>
      </c>
      <c r="D981" s="62"/>
      <c r="E981" s="88">
        <v>17.149999999999999</v>
      </c>
      <c r="F981" s="89">
        <f t="shared" si="30"/>
        <v>15.091999999999999</v>
      </c>
      <c r="G981" s="33"/>
      <c r="H981" s="89">
        <f t="shared" si="31"/>
        <v>0</v>
      </c>
    </row>
    <row r="982" spans="1:8" s="49" customFormat="1" ht="35.1" customHeight="1">
      <c r="A982" s="27" t="s">
        <v>1746</v>
      </c>
      <c r="B982" s="35" t="s">
        <v>1747</v>
      </c>
      <c r="C982" s="63" t="s">
        <v>335</v>
      </c>
      <c r="D982" s="62"/>
      <c r="E982" s="88">
        <v>21.2</v>
      </c>
      <c r="F982" s="89">
        <f t="shared" si="30"/>
        <v>18.655999999999999</v>
      </c>
      <c r="G982" s="33"/>
      <c r="H982" s="89">
        <f t="shared" si="31"/>
        <v>0</v>
      </c>
    </row>
    <row r="983" spans="1:8" s="49" customFormat="1" ht="35.1" customHeight="1">
      <c r="A983" s="27" t="s">
        <v>475</v>
      </c>
      <c r="B983" s="27" t="s">
        <v>476</v>
      </c>
      <c r="C983" s="63" t="s">
        <v>35</v>
      </c>
      <c r="D983" s="62"/>
      <c r="E983" s="88">
        <v>12</v>
      </c>
      <c r="F983" s="89">
        <f t="shared" si="30"/>
        <v>10.56</v>
      </c>
      <c r="G983" s="33"/>
      <c r="H983" s="89">
        <f t="shared" si="31"/>
        <v>0</v>
      </c>
    </row>
    <row r="984" spans="1:8" s="49" customFormat="1" ht="35.1" customHeight="1">
      <c r="A984" s="27" t="s">
        <v>477</v>
      </c>
      <c r="B984" s="27" t="s">
        <v>478</v>
      </c>
      <c r="C984" s="63" t="s">
        <v>35</v>
      </c>
      <c r="D984" s="62"/>
      <c r="E984" s="88">
        <v>12</v>
      </c>
      <c r="F984" s="89">
        <f t="shared" si="30"/>
        <v>10.56</v>
      </c>
      <c r="G984" s="33"/>
      <c r="H984" s="89">
        <f t="shared" si="31"/>
        <v>0</v>
      </c>
    </row>
    <row r="985" spans="1:8" s="49" customFormat="1" ht="35.1" customHeight="1">
      <c r="A985" s="27" t="s">
        <v>479</v>
      </c>
      <c r="B985" s="27" t="s">
        <v>480</v>
      </c>
      <c r="C985" s="63" t="s">
        <v>35</v>
      </c>
      <c r="D985" s="62"/>
      <c r="E985" s="88">
        <v>12</v>
      </c>
      <c r="F985" s="89">
        <f t="shared" si="30"/>
        <v>10.56</v>
      </c>
      <c r="G985" s="33"/>
      <c r="H985" s="89">
        <f t="shared" si="31"/>
        <v>0</v>
      </c>
    </row>
    <row r="986" spans="1:8" s="49" customFormat="1" ht="35.1" customHeight="1">
      <c r="A986" s="24" t="s">
        <v>360</v>
      </c>
      <c r="B986" s="35" t="s">
        <v>361</v>
      </c>
      <c r="C986" s="63" t="s">
        <v>196</v>
      </c>
      <c r="D986" s="61"/>
      <c r="E986" s="88">
        <v>12.43</v>
      </c>
      <c r="F986" s="89">
        <f t="shared" si="30"/>
        <v>10.9384</v>
      </c>
      <c r="G986" s="33"/>
      <c r="H986" s="89">
        <f t="shared" si="31"/>
        <v>0</v>
      </c>
    </row>
    <row r="987" spans="1:8" s="49" customFormat="1" ht="35.1" customHeight="1">
      <c r="A987" s="24" t="s">
        <v>362</v>
      </c>
      <c r="B987" s="35" t="s">
        <v>363</v>
      </c>
      <c r="C987" s="63" t="s">
        <v>12</v>
      </c>
      <c r="D987" s="61"/>
      <c r="E987" s="88">
        <v>12.43</v>
      </c>
      <c r="F987" s="89">
        <f t="shared" si="30"/>
        <v>10.9384</v>
      </c>
      <c r="G987" s="33"/>
      <c r="H987" s="89">
        <f t="shared" si="31"/>
        <v>0</v>
      </c>
    </row>
    <row r="988" spans="1:8" s="49" customFormat="1" ht="35.1" customHeight="1">
      <c r="A988" s="27" t="s">
        <v>1748</v>
      </c>
      <c r="B988" s="45" t="s">
        <v>2207</v>
      </c>
      <c r="C988" s="63" t="s">
        <v>7</v>
      </c>
      <c r="D988" s="62"/>
      <c r="E988" s="88">
        <v>6.32</v>
      </c>
      <c r="F988" s="89">
        <f t="shared" si="30"/>
        <v>5.5616000000000003</v>
      </c>
      <c r="G988" s="33"/>
      <c r="H988" s="89">
        <f t="shared" si="31"/>
        <v>0</v>
      </c>
    </row>
    <row r="989" spans="1:8" s="49" customFormat="1" ht="35.1" customHeight="1">
      <c r="A989" s="27" t="s">
        <v>1749</v>
      </c>
      <c r="B989" s="45" t="s">
        <v>2208</v>
      </c>
      <c r="C989" s="63" t="s">
        <v>7</v>
      </c>
      <c r="D989" s="62"/>
      <c r="E989" s="88">
        <v>6.32</v>
      </c>
      <c r="F989" s="89">
        <f t="shared" si="30"/>
        <v>5.5616000000000003</v>
      </c>
      <c r="G989" s="33"/>
      <c r="H989" s="89">
        <f t="shared" si="31"/>
        <v>0</v>
      </c>
    </row>
    <row r="990" spans="1:8" s="49" customFormat="1" ht="35.1" customHeight="1">
      <c r="A990" s="27" t="s">
        <v>1750</v>
      </c>
      <c r="B990" s="45" t="s">
        <v>2209</v>
      </c>
      <c r="C990" s="63" t="s">
        <v>7</v>
      </c>
      <c r="D990" s="62"/>
      <c r="E990" s="88">
        <v>6.32</v>
      </c>
      <c r="F990" s="89">
        <f t="shared" si="30"/>
        <v>5.5616000000000003</v>
      </c>
      <c r="G990" s="33"/>
      <c r="H990" s="89">
        <f t="shared" si="31"/>
        <v>0</v>
      </c>
    </row>
    <row r="991" spans="1:8" s="49" customFormat="1" ht="35.1" customHeight="1">
      <c r="A991" s="27" t="s">
        <v>2152</v>
      </c>
      <c r="B991" s="28" t="s">
        <v>2153</v>
      </c>
      <c r="C991" s="61" t="s">
        <v>12</v>
      </c>
      <c r="D991" s="62"/>
      <c r="E991" s="88">
        <v>11.55</v>
      </c>
      <c r="F991" s="89">
        <f t="shared" si="30"/>
        <v>10.164000000000001</v>
      </c>
      <c r="G991" s="33"/>
      <c r="H991" s="89">
        <f t="shared" si="31"/>
        <v>0</v>
      </c>
    </row>
    <row r="992" spans="1:8" s="49" customFormat="1" ht="35.1" customHeight="1">
      <c r="A992" s="27" t="s">
        <v>2154</v>
      </c>
      <c r="B992" s="28" t="s">
        <v>2155</v>
      </c>
      <c r="C992" s="61" t="s">
        <v>12</v>
      </c>
      <c r="D992" s="62"/>
      <c r="E992" s="88">
        <v>11.55</v>
      </c>
      <c r="F992" s="89">
        <f t="shared" si="30"/>
        <v>10.164000000000001</v>
      </c>
      <c r="G992" s="33"/>
      <c r="H992" s="89">
        <f t="shared" si="31"/>
        <v>0</v>
      </c>
    </row>
    <row r="993" spans="1:8" s="49" customFormat="1" ht="35.1" customHeight="1">
      <c r="A993" s="27" t="s">
        <v>2156</v>
      </c>
      <c r="B993" s="28" t="s">
        <v>2157</v>
      </c>
      <c r="C993" s="61" t="s">
        <v>12</v>
      </c>
      <c r="D993" s="62"/>
      <c r="E993" s="88">
        <v>11.55</v>
      </c>
      <c r="F993" s="89">
        <f t="shared" si="30"/>
        <v>10.164000000000001</v>
      </c>
      <c r="G993" s="33"/>
      <c r="H993" s="89">
        <f t="shared" si="31"/>
        <v>0</v>
      </c>
    </row>
    <row r="994" spans="1:8" s="49" customFormat="1" ht="35.1" customHeight="1">
      <c r="A994" s="24" t="s">
        <v>1288</v>
      </c>
      <c r="B994" s="27" t="s">
        <v>2158</v>
      </c>
      <c r="C994" s="65" t="s">
        <v>7</v>
      </c>
      <c r="D994" s="61"/>
      <c r="E994" s="88">
        <v>6.27</v>
      </c>
      <c r="F994" s="89">
        <f t="shared" si="30"/>
        <v>5.5175999999999998</v>
      </c>
      <c r="G994" s="33"/>
      <c r="H994" s="89">
        <f t="shared" si="31"/>
        <v>0</v>
      </c>
    </row>
    <row r="995" spans="1:8" s="49" customFormat="1" ht="35.1" customHeight="1">
      <c r="A995" s="24" t="s">
        <v>1289</v>
      </c>
      <c r="B995" s="27" t="s">
        <v>2159</v>
      </c>
      <c r="C995" s="65" t="s">
        <v>7</v>
      </c>
      <c r="D995" s="61"/>
      <c r="E995" s="88">
        <v>6.27</v>
      </c>
      <c r="F995" s="89">
        <f t="shared" si="30"/>
        <v>5.5175999999999998</v>
      </c>
      <c r="G995" s="33"/>
      <c r="H995" s="89">
        <f t="shared" si="31"/>
        <v>0</v>
      </c>
    </row>
    <row r="996" spans="1:8" s="49" customFormat="1" ht="35.1" customHeight="1">
      <c r="A996" s="24" t="s">
        <v>1290</v>
      </c>
      <c r="B996" s="27" t="s">
        <v>2160</v>
      </c>
      <c r="C996" s="65" t="s">
        <v>7</v>
      </c>
      <c r="D996" s="61"/>
      <c r="E996" s="88">
        <v>6.27</v>
      </c>
      <c r="F996" s="89">
        <f t="shared" si="30"/>
        <v>5.5175999999999998</v>
      </c>
      <c r="G996" s="33"/>
      <c r="H996" s="89">
        <f t="shared" si="31"/>
        <v>0</v>
      </c>
    </row>
    <row r="997" spans="1:8" s="49" customFormat="1" ht="35.1" customHeight="1">
      <c r="A997" s="27" t="s">
        <v>2161</v>
      </c>
      <c r="B997" s="48" t="s">
        <v>2162</v>
      </c>
      <c r="C997" s="61" t="s">
        <v>12</v>
      </c>
      <c r="D997" s="62"/>
      <c r="E997" s="88">
        <v>6.98</v>
      </c>
      <c r="F997" s="89">
        <f t="shared" si="30"/>
        <v>6.1424000000000003</v>
      </c>
      <c r="G997" s="33"/>
      <c r="H997" s="89">
        <f t="shared" si="31"/>
        <v>0</v>
      </c>
    </row>
    <row r="998" spans="1:8" s="49" customFormat="1" ht="35.1" customHeight="1">
      <c r="A998" s="27" t="s">
        <v>2163</v>
      </c>
      <c r="B998" s="48" t="s">
        <v>2164</v>
      </c>
      <c r="C998" s="61" t="s">
        <v>12</v>
      </c>
      <c r="D998" s="62"/>
      <c r="E998" s="88">
        <v>6.98</v>
      </c>
      <c r="F998" s="89">
        <f t="shared" si="30"/>
        <v>6.1424000000000003</v>
      </c>
      <c r="G998" s="33"/>
      <c r="H998" s="89">
        <f t="shared" si="31"/>
        <v>0</v>
      </c>
    </row>
    <row r="999" spans="1:8" s="49" customFormat="1" ht="35.1" customHeight="1">
      <c r="A999" s="27" t="s">
        <v>2165</v>
      </c>
      <c r="B999" s="48" t="s">
        <v>2166</v>
      </c>
      <c r="C999" s="61" t="s">
        <v>12</v>
      </c>
      <c r="D999" s="62"/>
      <c r="E999" s="88">
        <v>6.98</v>
      </c>
      <c r="F999" s="89">
        <f t="shared" si="30"/>
        <v>6.1424000000000003</v>
      </c>
      <c r="G999" s="33"/>
      <c r="H999" s="89">
        <f t="shared" si="31"/>
        <v>0</v>
      </c>
    </row>
    <row r="1000" spans="1:8" s="49" customFormat="1" ht="35.1" customHeight="1">
      <c r="A1000" s="27" t="s">
        <v>2167</v>
      </c>
      <c r="B1000" s="48" t="s">
        <v>2168</v>
      </c>
      <c r="C1000" s="61" t="s">
        <v>12</v>
      </c>
      <c r="D1000" s="62"/>
      <c r="E1000" s="88">
        <v>6.98</v>
      </c>
      <c r="F1000" s="89">
        <f t="shared" si="30"/>
        <v>6.1424000000000003</v>
      </c>
      <c r="G1000" s="33"/>
      <c r="H1000" s="89">
        <f t="shared" si="31"/>
        <v>0</v>
      </c>
    </row>
    <row r="1001" spans="1:8" s="49" customFormat="1" ht="35.1" customHeight="1">
      <c r="A1001" s="27" t="s">
        <v>2169</v>
      </c>
      <c r="B1001" s="28" t="s">
        <v>2170</v>
      </c>
      <c r="C1001" s="61" t="s">
        <v>12</v>
      </c>
      <c r="D1001" s="62"/>
      <c r="E1001" s="88">
        <v>7.7</v>
      </c>
      <c r="F1001" s="89">
        <f t="shared" si="30"/>
        <v>6.7759999999999998</v>
      </c>
      <c r="G1001" s="33"/>
      <c r="H1001" s="89">
        <f t="shared" si="31"/>
        <v>0</v>
      </c>
    </row>
    <row r="1002" spans="1:8" s="49" customFormat="1" ht="35.1" customHeight="1">
      <c r="A1002" s="27" t="s">
        <v>2171</v>
      </c>
      <c r="B1002" s="28" t="s">
        <v>2172</v>
      </c>
      <c r="C1002" s="61" t="s">
        <v>12</v>
      </c>
      <c r="D1002" s="62"/>
      <c r="E1002" s="88">
        <v>7.7</v>
      </c>
      <c r="F1002" s="89">
        <f t="shared" si="30"/>
        <v>6.7759999999999998</v>
      </c>
      <c r="G1002" s="33"/>
      <c r="H1002" s="89">
        <f t="shared" si="31"/>
        <v>0</v>
      </c>
    </row>
    <row r="1003" spans="1:8" s="49" customFormat="1" ht="35.1" customHeight="1">
      <c r="A1003" s="27" t="s">
        <v>2173</v>
      </c>
      <c r="B1003" s="28" t="s">
        <v>2174</v>
      </c>
      <c r="C1003" s="61" t="s">
        <v>12</v>
      </c>
      <c r="D1003" s="62"/>
      <c r="E1003" s="88">
        <v>7.7</v>
      </c>
      <c r="F1003" s="89">
        <f t="shared" si="30"/>
        <v>6.7759999999999998</v>
      </c>
      <c r="G1003" s="33"/>
      <c r="H1003" s="89">
        <f t="shared" si="31"/>
        <v>0</v>
      </c>
    </row>
    <row r="1004" spans="1:8" s="49" customFormat="1" ht="35.1" customHeight="1">
      <c r="A1004" s="27" t="s">
        <v>827</v>
      </c>
      <c r="B1004" s="27" t="s">
        <v>828</v>
      </c>
      <c r="C1004" s="63" t="s">
        <v>7</v>
      </c>
      <c r="D1004" s="61"/>
      <c r="E1004" s="88">
        <v>5.85</v>
      </c>
      <c r="F1004" s="89">
        <f t="shared" si="30"/>
        <v>5.1479999999999997</v>
      </c>
      <c r="G1004" s="33"/>
      <c r="H1004" s="89">
        <f t="shared" si="31"/>
        <v>0</v>
      </c>
    </row>
    <row r="1005" spans="1:8" s="49" customFormat="1" ht="35.1" customHeight="1">
      <c r="A1005" s="27" t="s">
        <v>1751</v>
      </c>
      <c r="B1005" s="35" t="s">
        <v>1752</v>
      </c>
      <c r="C1005" s="63" t="s">
        <v>12</v>
      </c>
      <c r="D1005" s="62"/>
      <c r="E1005" s="88">
        <v>11.73</v>
      </c>
      <c r="F1005" s="89">
        <f t="shared" si="30"/>
        <v>10.3224</v>
      </c>
      <c r="G1005" s="33"/>
      <c r="H1005" s="89">
        <f t="shared" si="31"/>
        <v>0</v>
      </c>
    </row>
    <row r="1006" spans="1:8" s="49" customFormat="1" ht="35.1" customHeight="1">
      <c r="A1006" s="27" t="s">
        <v>1753</v>
      </c>
      <c r="B1006" s="35" t="s">
        <v>1754</v>
      </c>
      <c r="C1006" s="63" t="s">
        <v>1755</v>
      </c>
      <c r="D1006" s="62"/>
      <c r="E1006" s="88">
        <v>15.79</v>
      </c>
      <c r="F1006" s="89">
        <f t="shared" si="30"/>
        <v>13.895199999999999</v>
      </c>
      <c r="G1006" s="33"/>
      <c r="H1006" s="89">
        <f t="shared" si="31"/>
        <v>0</v>
      </c>
    </row>
    <row r="1007" spans="1:8" s="49" customFormat="1" ht="35.1" customHeight="1">
      <c r="A1007" s="27" t="s">
        <v>1756</v>
      </c>
      <c r="B1007" s="37" t="s">
        <v>1757</v>
      </c>
      <c r="C1007" s="63" t="s">
        <v>11</v>
      </c>
      <c r="D1007" s="62"/>
      <c r="E1007" s="88">
        <v>1.05</v>
      </c>
      <c r="F1007" s="89">
        <f t="shared" si="30"/>
        <v>0.92400000000000004</v>
      </c>
      <c r="G1007" s="33"/>
      <c r="H1007" s="89">
        <f t="shared" si="31"/>
        <v>0</v>
      </c>
    </row>
    <row r="1008" spans="1:8" s="49" customFormat="1" ht="35.1" customHeight="1">
      <c r="A1008" s="24" t="s">
        <v>1291</v>
      </c>
      <c r="B1008" s="26" t="s">
        <v>1292</v>
      </c>
      <c r="C1008" s="61" t="s">
        <v>8</v>
      </c>
      <c r="D1008" s="61"/>
      <c r="E1008" s="88">
        <v>1.35</v>
      </c>
      <c r="F1008" s="89">
        <f t="shared" si="30"/>
        <v>1.1880000000000002</v>
      </c>
      <c r="G1008" s="33"/>
      <c r="H1008" s="89">
        <f t="shared" si="31"/>
        <v>0</v>
      </c>
    </row>
    <row r="1009" spans="1:8" s="49" customFormat="1" ht="35.1" customHeight="1">
      <c r="A1009" s="27" t="s">
        <v>1758</v>
      </c>
      <c r="B1009" s="37" t="s">
        <v>1759</v>
      </c>
      <c r="C1009" s="63" t="s">
        <v>11</v>
      </c>
      <c r="D1009" s="62"/>
      <c r="E1009" s="88">
        <v>0.87</v>
      </c>
      <c r="F1009" s="89">
        <f t="shared" si="30"/>
        <v>0.76559999999999995</v>
      </c>
      <c r="G1009" s="33"/>
      <c r="H1009" s="89">
        <f t="shared" si="31"/>
        <v>0</v>
      </c>
    </row>
    <row r="1010" spans="1:8" s="49" customFormat="1" ht="35.1" customHeight="1">
      <c r="A1010" s="38" t="s">
        <v>255</v>
      </c>
      <c r="B1010" s="26" t="s">
        <v>630</v>
      </c>
      <c r="C1010" s="61" t="s">
        <v>13</v>
      </c>
      <c r="D1010" s="61"/>
      <c r="E1010" s="88">
        <v>3.51</v>
      </c>
      <c r="F1010" s="89">
        <f t="shared" si="30"/>
        <v>3.0888</v>
      </c>
      <c r="G1010" s="33"/>
      <c r="H1010" s="89">
        <f t="shared" si="31"/>
        <v>0</v>
      </c>
    </row>
    <row r="1011" spans="1:8" s="49" customFormat="1" ht="35.1" customHeight="1">
      <c r="A1011" s="27" t="s">
        <v>1760</v>
      </c>
      <c r="B1011" s="35" t="s">
        <v>2210</v>
      </c>
      <c r="C1011" s="63" t="s">
        <v>8</v>
      </c>
      <c r="D1011" s="62"/>
      <c r="E1011" s="88">
        <v>6.32</v>
      </c>
      <c r="F1011" s="89">
        <f t="shared" si="30"/>
        <v>5.5616000000000003</v>
      </c>
      <c r="G1011" s="33"/>
      <c r="H1011" s="89">
        <f t="shared" si="31"/>
        <v>0</v>
      </c>
    </row>
    <row r="1012" spans="1:8" s="49" customFormat="1" ht="35.1" customHeight="1">
      <c r="A1012" s="27" t="s">
        <v>2175</v>
      </c>
      <c r="B1012" s="28" t="s">
        <v>2176</v>
      </c>
      <c r="C1012" s="61" t="s">
        <v>13</v>
      </c>
      <c r="D1012" s="62"/>
      <c r="E1012" s="88">
        <v>5.98</v>
      </c>
      <c r="F1012" s="89">
        <f t="shared" si="30"/>
        <v>5.2624000000000004</v>
      </c>
      <c r="G1012" s="33"/>
      <c r="H1012" s="89">
        <f t="shared" si="31"/>
        <v>0</v>
      </c>
    </row>
    <row r="1013" spans="1:8" s="49" customFormat="1" ht="35.1" customHeight="1">
      <c r="A1013" s="27" t="s">
        <v>143</v>
      </c>
      <c r="B1013" s="35" t="s">
        <v>144</v>
      </c>
      <c r="C1013" s="63" t="s">
        <v>8</v>
      </c>
      <c r="D1013" s="61"/>
      <c r="E1013" s="88">
        <v>7.29</v>
      </c>
      <c r="F1013" s="89">
        <f t="shared" si="30"/>
        <v>6.4152000000000005</v>
      </c>
      <c r="G1013" s="33"/>
      <c r="H1013" s="89">
        <f t="shared" si="31"/>
        <v>0</v>
      </c>
    </row>
    <row r="1014" spans="1:8" s="49" customFormat="1" ht="35.1" customHeight="1">
      <c r="A1014" s="27" t="s">
        <v>2177</v>
      </c>
      <c r="B1014" s="28" t="s">
        <v>2178</v>
      </c>
      <c r="C1014" s="61" t="s">
        <v>8</v>
      </c>
      <c r="D1014" s="62"/>
      <c r="E1014" s="88">
        <v>2.93</v>
      </c>
      <c r="F1014" s="89">
        <f t="shared" si="30"/>
        <v>2.5784000000000002</v>
      </c>
      <c r="G1014" s="33"/>
      <c r="H1014" s="89">
        <f t="shared" si="31"/>
        <v>0</v>
      </c>
    </row>
    <row r="1015" spans="1:8" s="49" customFormat="1" ht="35.1" customHeight="1">
      <c r="A1015" s="27" t="s">
        <v>1761</v>
      </c>
      <c r="B1015" s="30" t="s">
        <v>1762</v>
      </c>
      <c r="C1015" s="63" t="s">
        <v>13</v>
      </c>
      <c r="D1015" s="62"/>
      <c r="E1015" s="88">
        <v>7.67</v>
      </c>
      <c r="F1015" s="89">
        <f t="shared" si="30"/>
        <v>6.7496</v>
      </c>
      <c r="G1015" s="33"/>
      <c r="H1015" s="89">
        <f t="shared" si="31"/>
        <v>0</v>
      </c>
    </row>
    <row r="1016" spans="1:8" s="49" customFormat="1" ht="35.1" customHeight="1">
      <c r="A1016" s="27" t="s">
        <v>2179</v>
      </c>
      <c r="B1016" s="28" t="s">
        <v>2180</v>
      </c>
      <c r="C1016" s="61" t="s">
        <v>13</v>
      </c>
      <c r="D1016" s="62"/>
      <c r="E1016" s="88">
        <v>6.09</v>
      </c>
      <c r="F1016" s="89">
        <f t="shared" si="30"/>
        <v>5.3591999999999995</v>
      </c>
      <c r="G1016" s="33"/>
      <c r="H1016" s="89">
        <f t="shared" si="31"/>
        <v>0</v>
      </c>
    </row>
    <row r="1017" spans="1:8" s="49" customFormat="1" ht="35.1" customHeight="1">
      <c r="A1017" s="27" t="s">
        <v>2181</v>
      </c>
      <c r="B1017" s="28" t="s">
        <v>2182</v>
      </c>
      <c r="C1017" s="61" t="s">
        <v>13</v>
      </c>
      <c r="D1017" s="62"/>
      <c r="E1017" s="88">
        <v>3.38</v>
      </c>
      <c r="F1017" s="89">
        <f t="shared" si="30"/>
        <v>2.9743999999999997</v>
      </c>
      <c r="G1017" s="33"/>
      <c r="H1017" s="89">
        <f t="shared" si="31"/>
        <v>0</v>
      </c>
    </row>
    <row r="1018" spans="1:8" s="49" customFormat="1" ht="35.1" customHeight="1">
      <c r="A1018" s="27" t="s">
        <v>145</v>
      </c>
      <c r="B1018" s="35" t="s">
        <v>481</v>
      </c>
      <c r="C1018" s="63" t="s">
        <v>13</v>
      </c>
      <c r="D1018" s="62"/>
      <c r="E1018" s="88">
        <v>10.75</v>
      </c>
      <c r="F1018" s="89">
        <f t="shared" si="30"/>
        <v>9.4600000000000009</v>
      </c>
      <c r="G1018" s="33"/>
      <c r="H1018" s="89">
        <f t="shared" si="31"/>
        <v>0</v>
      </c>
    </row>
    <row r="1019" spans="1:8" s="49" customFormat="1" ht="35.1" customHeight="1">
      <c r="A1019" s="38" t="s">
        <v>256</v>
      </c>
      <c r="B1019" s="24" t="s">
        <v>1293</v>
      </c>
      <c r="C1019" s="61" t="s">
        <v>13</v>
      </c>
      <c r="D1019" s="61"/>
      <c r="E1019" s="88">
        <v>4.3600000000000003</v>
      </c>
      <c r="F1019" s="89">
        <f t="shared" si="30"/>
        <v>3.8368000000000002</v>
      </c>
      <c r="G1019" s="33"/>
      <c r="H1019" s="89">
        <f t="shared" si="31"/>
        <v>0</v>
      </c>
    </row>
    <row r="1020" spans="1:8" s="49" customFormat="1" ht="35.1" customHeight="1">
      <c r="A1020" s="38" t="s">
        <v>257</v>
      </c>
      <c r="B1020" s="24" t="s">
        <v>631</v>
      </c>
      <c r="C1020" s="61" t="s">
        <v>13</v>
      </c>
      <c r="D1020" s="61"/>
      <c r="E1020" s="88">
        <v>4.3600000000000003</v>
      </c>
      <c r="F1020" s="89">
        <f t="shared" si="30"/>
        <v>3.8368000000000002</v>
      </c>
      <c r="G1020" s="33"/>
      <c r="H1020" s="89">
        <f t="shared" si="31"/>
        <v>0</v>
      </c>
    </row>
    <row r="1021" spans="1:8" s="49" customFormat="1" ht="35.1" customHeight="1">
      <c r="A1021" s="24" t="s">
        <v>2183</v>
      </c>
      <c r="B1021" s="53" t="s">
        <v>631</v>
      </c>
      <c r="C1021" s="61" t="s">
        <v>13</v>
      </c>
      <c r="D1021" s="62"/>
      <c r="E1021" s="88">
        <v>4.3600000000000003</v>
      </c>
      <c r="F1021" s="89">
        <f t="shared" si="30"/>
        <v>3.8368000000000002</v>
      </c>
      <c r="G1021" s="33"/>
      <c r="H1021" s="89">
        <f t="shared" si="31"/>
        <v>0</v>
      </c>
    </row>
    <row r="1022" spans="1:8" s="49" customFormat="1" ht="35.1" customHeight="1">
      <c r="A1022" s="27" t="s">
        <v>2184</v>
      </c>
      <c r="B1022" s="27" t="s">
        <v>1825</v>
      </c>
      <c r="C1022" s="63" t="s">
        <v>8</v>
      </c>
      <c r="D1022" s="62"/>
      <c r="E1022" s="88">
        <v>3.61</v>
      </c>
      <c r="F1022" s="89">
        <f t="shared" si="30"/>
        <v>3.1768000000000001</v>
      </c>
      <c r="G1022" s="33"/>
      <c r="H1022" s="89">
        <f t="shared" si="31"/>
        <v>0</v>
      </c>
    </row>
    <row r="1023" spans="1:8" s="49" customFormat="1" ht="35.1" customHeight="1">
      <c r="A1023" s="27" t="s">
        <v>2185</v>
      </c>
      <c r="B1023" s="27" t="s">
        <v>1824</v>
      </c>
      <c r="C1023" s="63" t="s">
        <v>8</v>
      </c>
      <c r="D1023" s="62"/>
      <c r="E1023" s="88">
        <v>3.61</v>
      </c>
      <c r="F1023" s="89">
        <f t="shared" si="30"/>
        <v>3.1768000000000001</v>
      </c>
      <c r="G1023" s="33"/>
      <c r="H1023" s="89">
        <f t="shared" si="31"/>
        <v>0</v>
      </c>
    </row>
    <row r="1024" spans="1:8" s="49" customFormat="1" ht="35.1" customHeight="1">
      <c r="A1024" s="27" t="s">
        <v>2186</v>
      </c>
      <c r="B1024" s="27" t="s">
        <v>1826</v>
      </c>
      <c r="C1024" s="63" t="s">
        <v>8</v>
      </c>
      <c r="D1024" s="62"/>
      <c r="E1024" s="88">
        <v>3.61</v>
      </c>
      <c r="F1024" s="89">
        <f t="shared" si="30"/>
        <v>3.1768000000000001</v>
      </c>
      <c r="G1024" s="33"/>
      <c r="H1024" s="89">
        <f t="shared" si="31"/>
        <v>0</v>
      </c>
    </row>
    <row r="1025" spans="1:8" s="49" customFormat="1" ht="35.1" customHeight="1">
      <c r="A1025" s="27" t="s">
        <v>1060</v>
      </c>
      <c r="B1025" s="35" t="s">
        <v>1061</v>
      </c>
      <c r="C1025" s="63" t="s">
        <v>10</v>
      </c>
      <c r="D1025" s="61"/>
      <c r="E1025" s="88">
        <v>3.73</v>
      </c>
      <c r="F1025" s="89">
        <f t="shared" si="30"/>
        <v>3.2824</v>
      </c>
      <c r="G1025" s="33"/>
      <c r="H1025" s="89">
        <f t="shared" si="31"/>
        <v>0</v>
      </c>
    </row>
    <row r="1026" spans="1:8" s="49" customFormat="1" ht="35.1" customHeight="1">
      <c r="A1026" s="27" t="s">
        <v>316</v>
      </c>
      <c r="B1026" s="35" t="s">
        <v>317</v>
      </c>
      <c r="C1026" s="63" t="s">
        <v>10</v>
      </c>
      <c r="D1026" s="61"/>
      <c r="E1026" s="88">
        <v>5.59</v>
      </c>
      <c r="F1026" s="89">
        <f t="shared" si="30"/>
        <v>4.9192</v>
      </c>
      <c r="G1026" s="33"/>
      <c r="H1026" s="89">
        <f t="shared" si="31"/>
        <v>0</v>
      </c>
    </row>
    <row r="1027" spans="1:8" s="49" customFormat="1" ht="35.1" customHeight="1">
      <c r="A1027" s="27" t="s">
        <v>106</v>
      </c>
      <c r="B1027" s="35" t="s">
        <v>181</v>
      </c>
      <c r="C1027" s="63" t="s">
        <v>5</v>
      </c>
      <c r="D1027" s="61"/>
      <c r="E1027" s="88">
        <v>4.66</v>
      </c>
      <c r="F1027" s="89">
        <f t="shared" si="30"/>
        <v>4.1008000000000004</v>
      </c>
      <c r="G1027" s="33"/>
      <c r="H1027" s="89">
        <f t="shared" si="31"/>
        <v>0</v>
      </c>
    </row>
    <row r="1028" spans="1:8" s="49" customFormat="1" ht="35.1" customHeight="1">
      <c r="A1028" s="27" t="s">
        <v>829</v>
      </c>
      <c r="B1028" s="27" t="s">
        <v>830</v>
      </c>
      <c r="C1028" s="63" t="s">
        <v>25</v>
      </c>
      <c r="D1028" s="61"/>
      <c r="E1028" s="88">
        <v>4.26</v>
      </c>
      <c r="F1028" s="89">
        <f t="shared" si="30"/>
        <v>3.7487999999999997</v>
      </c>
      <c r="G1028" s="33"/>
      <c r="H1028" s="89">
        <f t="shared" si="31"/>
        <v>0</v>
      </c>
    </row>
    <row r="1029" spans="1:8" s="49" customFormat="1" ht="35.1" customHeight="1">
      <c r="A1029" s="27" t="s">
        <v>831</v>
      </c>
      <c r="B1029" s="27" t="s">
        <v>832</v>
      </c>
      <c r="C1029" s="63" t="s">
        <v>25</v>
      </c>
      <c r="D1029" s="61"/>
      <c r="E1029" s="88">
        <v>5.68</v>
      </c>
      <c r="F1029" s="89">
        <f t="shared" si="30"/>
        <v>4.9984000000000002</v>
      </c>
      <c r="G1029" s="33"/>
      <c r="H1029" s="89">
        <f t="shared" si="31"/>
        <v>0</v>
      </c>
    </row>
    <row r="1030" spans="1:8" s="49" customFormat="1" ht="35.1" customHeight="1">
      <c r="A1030" s="27" t="s">
        <v>1800</v>
      </c>
      <c r="B1030" s="37" t="s">
        <v>1801</v>
      </c>
      <c r="C1030" s="63" t="s">
        <v>8</v>
      </c>
      <c r="D1030" s="62"/>
      <c r="E1030" s="88">
        <v>0.99</v>
      </c>
      <c r="F1030" s="89">
        <f t="shared" si="30"/>
        <v>0.87119999999999997</v>
      </c>
      <c r="G1030" s="33"/>
      <c r="H1030" s="89">
        <f t="shared" si="31"/>
        <v>0</v>
      </c>
    </row>
    <row r="1031" spans="1:8" s="49" customFormat="1" ht="35.1" customHeight="1">
      <c r="A1031" s="27" t="s">
        <v>1802</v>
      </c>
      <c r="B1031" s="34" t="s">
        <v>1803</v>
      </c>
      <c r="C1031" s="63" t="s">
        <v>8</v>
      </c>
      <c r="D1031" s="62"/>
      <c r="E1031" s="88">
        <v>0.63</v>
      </c>
      <c r="F1031" s="89">
        <f t="shared" si="30"/>
        <v>0.5544</v>
      </c>
      <c r="G1031" s="33"/>
      <c r="H1031" s="89">
        <f t="shared" si="31"/>
        <v>0</v>
      </c>
    </row>
    <row r="1032" spans="1:8" s="49" customFormat="1" ht="35.1" customHeight="1">
      <c r="A1032" s="27" t="s">
        <v>833</v>
      </c>
      <c r="B1032" s="27" t="s">
        <v>834</v>
      </c>
      <c r="C1032" s="63" t="s">
        <v>8</v>
      </c>
      <c r="D1032" s="61"/>
      <c r="E1032" s="88">
        <v>2.31</v>
      </c>
      <c r="F1032" s="89">
        <f t="shared" si="30"/>
        <v>2.0327999999999999</v>
      </c>
      <c r="G1032" s="33"/>
      <c r="H1032" s="89">
        <f t="shared" si="31"/>
        <v>0</v>
      </c>
    </row>
    <row r="1033" spans="1:8" s="49" customFormat="1" ht="35.1" customHeight="1">
      <c r="A1033" s="27" t="s">
        <v>835</v>
      </c>
      <c r="B1033" s="27" t="s">
        <v>836</v>
      </c>
      <c r="C1033" s="63" t="s">
        <v>8</v>
      </c>
      <c r="D1033" s="61"/>
      <c r="E1033" s="88">
        <v>2.31</v>
      </c>
      <c r="F1033" s="89">
        <f t="shared" si="30"/>
        <v>2.0327999999999999</v>
      </c>
      <c r="G1033" s="33"/>
      <c r="H1033" s="89">
        <f t="shared" si="31"/>
        <v>0</v>
      </c>
    </row>
    <row r="1034" spans="1:8" s="49" customFormat="1" ht="35.1" customHeight="1">
      <c r="A1034" s="27" t="s">
        <v>837</v>
      </c>
      <c r="B1034" s="27" t="s">
        <v>838</v>
      </c>
      <c r="C1034" s="63" t="s">
        <v>8</v>
      </c>
      <c r="D1034" s="61"/>
      <c r="E1034" s="88">
        <v>2.31</v>
      </c>
      <c r="F1034" s="89">
        <f t="shared" si="30"/>
        <v>2.0327999999999999</v>
      </c>
      <c r="G1034" s="33"/>
      <c r="H1034" s="89">
        <f t="shared" si="31"/>
        <v>0</v>
      </c>
    </row>
    <row r="1035" spans="1:8" s="49" customFormat="1" ht="35.1" customHeight="1">
      <c r="A1035" s="27" t="s">
        <v>2187</v>
      </c>
      <c r="B1035" s="28" t="s">
        <v>2188</v>
      </c>
      <c r="C1035" s="61" t="s">
        <v>9</v>
      </c>
      <c r="D1035" s="62"/>
      <c r="E1035" s="88">
        <v>1.71</v>
      </c>
      <c r="F1035" s="89">
        <f t="shared" ref="F1035:F1085" si="32">E1035*0.88</f>
        <v>1.5047999999999999</v>
      </c>
      <c r="G1035" s="33"/>
      <c r="H1035" s="89">
        <f t="shared" ref="H1035:H1085" si="33">E1035*G1035</f>
        <v>0</v>
      </c>
    </row>
    <row r="1036" spans="1:8" s="49" customFormat="1" ht="35.1" customHeight="1">
      <c r="A1036" s="27" t="s">
        <v>1763</v>
      </c>
      <c r="B1036" s="37" t="s">
        <v>1764</v>
      </c>
      <c r="C1036" s="63" t="s">
        <v>9</v>
      </c>
      <c r="D1036" s="62"/>
      <c r="E1036" s="88">
        <v>1.62</v>
      </c>
      <c r="F1036" s="89">
        <f t="shared" si="32"/>
        <v>1.4256000000000002</v>
      </c>
      <c r="G1036" s="33"/>
      <c r="H1036" s="89">
        <f t="shared" si="33"/>
        <v>0</v>
      </c>
    </row>
    <row r="1037" spans="1:8" s="49" customFormat="1" ht="35.1" customHeight="1">
      <c r="A1037" s="27" t="s">
        <v>482</v>
      </c>
      <c r="B1037" s="37" t="s">
        <v>2189</v>
      </c>
      <c r="C1037" s="63" t="s">
        <v>9</v>
      </c>
      <c r="D1037" s="62"/>
      <c r="E1037" s="88">
        <v>1.66</v>
      </c>
      <c r="F1037" s="89">
        <f t="shared" si="32"/>
        <v>1.4607999999999999</v>
      </c>
      <c r="G1037" s="33"/>
      <c r="H1037" s="89">
        <f t="shared" si="33"/>
        <v>0</v>
      </c>
    </row>
    <row r="1038" spans="1:8" s="49" customFormat="1" ht="35.1" customHeight="1">
      <c r="A1038" s="27" t="s">
        <v>2190</v>
      </c>
      <c r="B1038" s="28" t="s">
        <v>2191</v>
      </c>
      <c r="C1038" s="61" t="s">
        <v>9</v>
      </c>
      <c r="D1038" s="62"/>
      <c r="E1038" s="88">
        <v>1.8</v>
      </c>
      <c r="F1038" s="89">
        <f t="shared" si="32"/>
        <v>1.5840000000000001</v>
      </c>
      <c r="G1038" s="33"/>
      <c r="H1038" s="89">
        <f t="shared" si="33"/>
        <v>0</v>
      </c>
    </row>
    <row r="1039" spans="1:8" s="49" customFormat="1" ht="35.1" customHeight="1">
      <c r="A1039" s="27" t="s">
        <v>2192</v>
      </c>
      <c r="B1039" s="53" t="s">
        <v>2193</v>
      </c>
      <c r="C1039" s="61" t="s">
        <v>9</v>
      </c>
      <c r="D1039" s="62"/>
      <c r="E1039" s="88">
        <v>1.71</v>
      </c>
      <c r="F1039" s="89">
        <f t="shared" si="32"/>
        <v>1.5047999999999999</v>
      </c>
      <c r="G1039" s="33"/>
      <c r="H1039" s="89">
        <f t="shared" si="33"/>
        <v>0</v>
      </c>
    </row>
    <row r="1040" spans="1:8" s="49" customFormat="1" ht="35.1" customHeight="1">
      <c r="A1040" s="27" t="s">
        <v>1090</v>
      </c>
      <c r="B1040" s="34" t="s">
        <v>1091</v>
      </c>
      <c r="C1040" s="63" t="s">
        <v>8</v>
      </c>
      <c r="D1040" s="61"/>
      <c r="E1040" s="88">
        <v>2.25</v>
      </c>
      <c r="F1040" s="89">
        <f t="shared" si="32"/>
        <v>1.98</v>
      </c>
      <c r="G1040" s="33"/>
      <c r="H1040" s="89">
        <f t="shared" si="33"/>
        <v>0</v>
      </c>
    </row>
    <row r="1041" spans="1:8" s="49" customFormat="1" ht="35.1" customHeight="1">
      <c r="A1041" s="27" t="s">
        <v>1092</v>
      </c>
      <c r="B1041" s="34" t="s">
        <v>1093</v>
      </c>
      <c r="C1041" s="63" t="s">
        <v>8</v>
      </c>
      <c r="D1041" s="61"/>
      <c r="E1041" s="88">
        <v>0.99</v>
      </c>
      <c r="F1041" s="89">
        <f t="shared" si="32"/>
        <v>0.87119999999999997</v>
      </c>
      <c r="G1041" s="33"/>
      <c r="H1041" s="89">
        <f t="shared" si="33"/>
        <v>0</v>
      </c>
    </row>
    <row r="1042" spans="1:8" s="49" customFormat="1" ht="35.1" customHeight="1">
      <c r="A1042" s="27" t="s">
        <v>1094</v>
      </c>
      <c r="B1042" s="34" t="s">
        <v>1095</v>
      </c>
      <c r="C1042" s="63" t="s">
        <v>8</v>
      </c>
      <c r="D1042" s="61"/>
      <c r="E1042" s="88">
        <v>7.79</v>
      </c>
      <c r="F1042" s="89">
        <f t="shared" si="32"/>
        <v>6.8552</v>
      </c>
      <c r="G1042" s="33"/>
      <c r="H1042" s="89">
        <f t="shared" si="33"/>
        <v>0</v>
      </c>
    </row>
    <row r="1043" spans="1:8" s="49" customFormat="1" ht="35.1" customHeight="1">
      <c r="A1043" s="27" t="s">
        <v>1096</v>
      </c>
      <c r="B1043" s="34" t="s">
        <v>839</v>
      </c>
      <c r="C1043" s="63" t="s">
        <v>8</v>
      </c>
      <c r="D1043" s="61"/>
      <c r="E1043" s="88">
        <v>1.5</v>
      </c>
      <c r="F1043" s="89">
        <f t="shared" si="32"/>
        <v>1.32</v>
      </c>
      <c r="G1043" s="33"/>
      <c r="H1043" s="89">
        <f t="shared" si="33"/>
        <v>0</v>
      </c>
    </row>
    <row r="1044" spans="1:8" s="49" customFormat="1" ht="35.1" customHeight="1">
      <c r="A1044" s="27" t="s">
        <v>1097</v>
      </c>
      <c r="B1044" s="34" t="s">
        <v>840</v>
      </c>
      <c r="C1044" s="63" t="s">
        <v>8</v>
      </c>
      <c r="D1044" s="61"/>
      <c r="E1044" s="88">
        <v>11.45</v>
      </c>
      <c r="F1044" s="89">
        <f t="shared" si="32"/>
        <v>10.075999999999999</v>
      </c>
      <c r="G1044" s="33"/>
      <c r="H1044" s="89">
        <f t="shared" si="33"/>
        <v>0</v>
      </c>
    </row>
    <row r="1045" spans="1:8" s="49" customFormat="1" ht="35.1" customHeight="1">
      <c r="A1045" s="27" t="s">
        <v>1812</v>
      </c>
      <c r="B1045" s="27" t="s">
        <v>1813</v>
      </c>
      <c r="C1045" s="63" t="s">
        <v>8</v>
      </c>
      <c r="D1045" s="62"/>
      <c r="E1045" s="88">
        <v>2.5099999999999998</v>
      </c>
      <c r="F1045" s="89">
        <f t="shared" si="32"/>
        <v>2.2087999999999997</v>
      </c>
      <c r="G1045" s="33"/>
      <c r="H1045" s="89">
        <f t="shared" si="33"/>
        <v>0</v>
      </c>
    </row>
    <row r="1046" spans="1:8" s="49" customFormat="1" ht="35.1" customHeight="1">
      <c r="A1046" s="27" t="s">
        <v>1814</v>
      </c>
      <c r="B1046" s="27" t="s">
        <v>1815</v>
      </c>
      <c r="C1046" s="63" t="s">
        <v>8</v>
      </c>
      <c r="D1046" s="62"/>
      <c r="E1046" s="88">
        <v>18.29</v>
      </c>
      <c r="F1046" s="89">
        <f t="shared" si="32"/>
        <v>16.095199999999998</v>
      </c>
      <c r="G1046" s="33"/>
      <c r="H1046" s="89">
        <f t="shared" si="33"/>
        <v>0</v>
      </c>
    </row>
    <row r="1047" spans="1:8" s="49" customFormat="1" ht="35.1" customHeight="1">
      <c r="A1047" s="38" t="s">
        <v>258</v>
      </c>
      <c r="B1047" s="27" t="s">
        <v>2194</v>
      </c>
      <c r="C1047" s="63" t="s">
        <v>11</v>
      </c>
      <c r="D1047" s="61"/>
      <c r="E1047" s="88">
        <v>0.35</v>
      </c>
      <c r="F1047" s="89">
        <f t="shared" si="32"/>
        <v>0.308</v>
      </c>
      <c r="G1047" s="33"/>
      <c r="H1047" s="89">
        <f t="shared" si="33"/>
        <v>0</v>
      </c>
    </row>
    <row r="1048" spans="1:8" s="49" customFormat="1" ht="35.1" customHeight="1">
      <c r="A1048" s="27" t="s">
        <v>318</v>
      </c>
      <c r="B1048" s="37" t="s">
        <v>2195</v>
      </c>
      <c r="C1048" s="63" t="s">
        <v>9</v>
      </c>
      <c r="D1048" s="61"/>
      <c r="E1048" s="88">
        <v>0.51</v>
      </c>
      <c r="F1048" s="89">
        <f t="shared" si="32"/>
        <v>0.44880000000000003</v>
      </c>
      <c r="G1048" s="33"/>
      <c r="H1048" s="89">
        <f t="shared" si="33"/>
        <v>0</v>
      </c>
    </row>
    <row r="1049" spans="1:8" s="49" customFormat="1" ht="35.1" customHeight="1">
      <c r="A1049" s="24" t="s">
        <v>1294</v>
      </c>
      <c r="B1049" s="26" t="s">
        <v>2196</v>
      </c>
      <c r="C1049" s="61" t="s">
        <v>4</v>
      </c>
      <c r="D1049" s="61"/>
      <c r="E1049" s="88">
        <v>0.65</v>
      </c>
      <c r="F1049" s="89">
        <f t="shared" si="32"/>
        <v>0.57200000000000006</v>
      </c>
      <c r="G1049" s="33"/>
      <c r="H1049" s="89">
        <f t="shared" si="33"/>
        <v>0</v>
      </c>
    </row>
    <row r="1050" spans="1:8" s="49" customFormat="1" ht="35.1" customHeight="1">
      <c r="A1050" s="27" t="s">
        <v>223</v>
      </c>
      <c r="B1050" s="35" t="s">
        <v>2197</v>
      </c>
      <c r="C1050" s="63" t="s">
        <v>9</v>
      </c>
      <c r="D1050" s="62"/>
      <c r="E1050" s="88">
        <v>0.68</v>
      </c>
      <c r="F1050" s="89">
        <f t="shared" si="32"/>
        <v>0.59840000000000004</v>
      </c>
      <c r="G1050" s="33"/>
      <c r="H1050" s="89">
        <f t="shared" si="33"/>
        <v>0</v>
      </c>
    </row>
    <row r="1051" spans="1:8" s="49" customFormat="1" ht="35.1" customHeight="1">
      <c r="A1051" s="27" t="s">
        <v>1062</v>
      </c>
      <c r="B1051" s="35" t="s">
        <v>2198</v>
      </c>
      <c r="C1051" s="63" t="s">
        <v>9</v>
      </c>
      <c r="D1051" s="61"/>
      <c r="E1051" s="88">
        <v>0.51</v>
      </c>
      <c r="F1051" s="89">
        <f t="shared" si="32"/>
        <v>0.44880000000000003</v>
      </c>
      <c r="G1051" s="33"/>
      <c r="H1051" s="89">
        <f t="shared" si="33"/>
        <v>0</v>
      </c>
    </row>
    <row r="1052" spans="1:8" s="49" customFormat="1" ht="35.1" customHeight="1">
      <c r="A1052" s="27" t="s">
        <v>224</v>
      </c>
      <c r="B1052" s="35" t="s">
        <v>225</v>
      </c>
      <c r="C1052" s="63" t="s">
        <v>40</v>
      </c>
      <c r="D1052" s="61"/>
      <c r="E1052" s="88">
        <v>12</v>
      </c>
      <c r="F1052" s="89">
        <f t="shared" si="32"/>
        <v>10.56</v>
      </c>
      <c r="G1052" s="33"/>
      <c r="H1052" s="89">
        <f t="shared" si="33"/>
        <v>0</v>
      </c>
    </row>
    <row r="1053" spans="1:8" s="49" customFormat="1" ht="35.1" customHeight="1">
      <c r="A1053" s="27" t="s">
        <v>841</v>
      </c>
      <c r="B1053" s="27" t="s">
        <v>842</v>
      </c>
      <c r="C1053" s="63" t="s">
        <v>40</v>
      </c>
      <c r="D1053" s="61"/>
      <c r="E1053" s="88">
        <v>12</v>
      </c>
      <c r="F1053" s="89">
        <f t="shared" si="32"/>
        <v>10.56</v>
      </c>
      <c r="G1053" s="33"/>
      <c r="H1053" s="89">
        <f t="shared" si="33"/>
        <v>0</v>
      </c>
    </row>
    <row r="1054" spans="1:8" s="49" customFormat="1" ht="35.1" customHeight="1">
      <c r="A1054" s="27" t="s">
        <v>226</v>
      </c>
      <c r="B1054" s="35" t="s">
        <v>227</v>
      </c>
      <c r="C1054" s="63" t="s">
        <v>40</v>
      </c>
      <c r="D1054" s="61"/>
      <c r="E1054" s="88">
        <v>12</v>
      </c>
      <c r="F1054" s="89">
        <f t="shared" si="32"/>
        <v>10.56</v>
      </c>
      <c r="G1054" s="33"/>
      <c r="H1054" s="89">
        <f t="shared" si="33"/>
        <v>0</v>
      </c>
    </row>
    <row r="1055" spans="1:8" s="49" customFormat="1" ht="35.1" customHeight="1">
      <c r="A1055" s="27" t="s">
        <v>843</v>
      </c>
      <c r="B1055" s="27" t="s">
        <v>844</v>
      </c>
      <c r="C1055" s="63" t="s">
        <v>40</v>
      </c>
      <c r="D1055" s="61"/>
      <c r="E1055" s="88">
        <v>12</v>
      </c>
      <c r="F1055" s="89">
        <f t="shared" si="32"/>
        <v>10.56</v>
      </c>
      <c r="G1055" s="33"/>
      <c r="H1055" s="89">
        <f t="shared" si="33"/>
        <v>0</v>
      </c>
    </row>
    <row r="1056" spans="1:8" s="49" customFormat="1" ht="35.1" customHeight="1">
      <c r="A1056" s="27" t="s">
        <v>1063</v>
      </c>
      <c r="B1056" s="35" t="s">
        <v>1064</v>
      </c>
      <c r="C1056" s="63" t="s">
        <v>11</v>
      </c>
      <c r="D1056" s="61"/>
      <c r="E1056" s="88">
        <v>3.61</v>
      </c>
      <c r="F1056" s="89">
        <f t="shared" si="32"/>
        <v>3.1768000000000001</v>
      </c>
      <c r="G1056" s="33"/>
      <c r="H1056" s="89">
        <f t="shared" si="33"/>
        <v>0</v>
      </c>
    </row>
    <row r="1057" spans="1:8" s="49" customFormat="1" ht="35.1" customHeight="1">
      <c r="A1057" s="27" t="s">
        <v>483</v>
      </c>
      <c r="B1057" s="35" t="s">
        <v>1295</v>
      </c>
      <c r="C1057" s="63" t="s">
        <v>8</v>
      </c>
      <c r="D1057" s="61"/>
      <c r="E1057" s="88">
        <v>1.49</v>
      </c>
      <c r="F1057" s="89">
        <f t="shared" si="32"/>
        <v>1.3111999999999999</v>
      </c>
      <c r="G1057" s="33"/>
      <c r="H1057" s="89">
        <f t="shared" si="33"/>
        <v>0</v>
      </c>
    </row>
    <row r="1058" spans="1:8" s="49" customFormat="1" ht="35.1" customHeight="1">
      <c r="A1058" s="27" t="s">
        <v>1765</v>
      </c>
      <c r="B1058" s="39" t="s">
        <v>1766</v>
      </c>
      <c r="C1058" s="63" t="s">
        <v>11</v>
      </c>
      <c r="D1058" s="62"/>
      <c r="E1058" s="88">
        <v>0.42</v>
      </c>
      <c r="F1058" s="89">
        <f t="shared" si="32"/>
        <v>0.36959999999999998</v>
      </c>
      <c r="G1058" s="33"/>
      <c r="H1058" s="89">
        <f t="shared" si="33"/>
        <v>0</v>
      </c>
    </row>
    <row r="1059" spans="1:8" s="49" customFormat="1" ht="35.1" customHeight="1">
      <c r="A1059" s="27" t="s">
        <v>484</v>
      </c>
      <c r="B1059" s="27" t="s">
        <v>485</v>
      </c>
      <c r="C1059" s="63" t="s">
        <v>10</v>
      </c>
      <c r="D1059" s="62"/>
      <c r="E1059" s="88">
        <v>2.57</v>
      </c>
      <c r="F1059" s="89">
        <f t="shared" si="32"/>
        <v>2.2616000000000001</v>
      </c>
      <c r="G1059" s="33"/>
      <c r="H1059" s="89">
        <f t="shared" si="33"/>
        <v>0</v>
      </c>
    </row>
    <row r="1060" spans="1:8" s="49" customFormat="1" ht="35.1" customHeight="1">
      <c r="A1060" s="27" t="s">
        <v>1065</v>
      </c>
      <c r="B1060" s="27" t="s">
        <v>486</v>
      </c>
      <c r="C1060" s="63" t="s">
        <v>10</v>
      </c>
      <c r="D1060" s="62"/>
      <c r="E1060" s="88">
        <v>11.95</v>
      </c>
      <c r="F1060" s="89">
        <f t="shared" si="32"/>
        <v>10.516</v>
      </c>
      <c r="G1060" s="33"/>
      <c r="H1060" s="89">
        <f t="shared" si="33"/>
        <v>0</v>
      </c>
    </row>
    <row r="1061" spans="1:8" s="49" customFormat="1" ht="35.1" customHeight="1">
      <c r="A1061" s="27" t="s">
        <v>1066</v>
      </c>
      <c r="B1061" s="35" t="s">
        <v>1067</v>
      </c>
      <c r="C1061" s="63" t="s">
        <v>11</v>
      </c>
      <c r="D1061" s="61"/>
      <c r="E1061" s="88">
        <v>1.62</v>
      </c>
      <c r="F1061" s="89">
        <f t="shared" si="32"/>
        <v>1.4256000000000002</v>
      </c>
      <c r="G1061" s="33"/>
      <c r="H1061" s="89">
        <f t="shared" si="33"/>
        <v>0</v>
      </c>
    </row>
    <row r="1062" spans="1:8" s="49" customFormat="1" ht="35.1" customHeight="1">
      <c r="A1062" s="27" t="s">
        <v>1068</v>
      </c>
      <c r="B1062" s="35" t="s">
        <v>1069</v>
      </c>
      <c r="C1062" s="63" t="s">
        <v>11</v>
      </c>
      <c r="D1062" s="61"/>
      <c r="E1062" s="88">
        <v>7</v>
      </c>
      <c r="F1062" s="89">
        <f t="shared" si="32"/>
        <v>6.16</v>
      </c>
      <c r="G1062" s="33"/>
      <c r="H1062" s="89">
        <f t="shared" si="33"/>
        <v>0</v>
      </c>
    </row>
    <row r="1063" spans="1:8" s="49" customFormat="1" ht="35.1" customHeight="1">
      <c r="A1063" s="24" t="s">
        <v>632</v>
      </c>
      <c r="B1063" s="37" t="s">
        <v>1296</v>
      </c>
      <c r="C1063" s="63" t="s">
        <v>38</v>
      </c>
      <c r="D1063" s="62"/>
      <c r="E1063" s="88">
        <v>2.11</v>
      </c>
      <c r="F1063" s="89">
        <f t="shared" si="32"/>
        <v>1.8568</v>
      </c>
      <c r="G1063" s="33"/>
      <c r="H1063" s="89">
        <f t="shared" si="33"/>
        <v>0</v>
      </c>
    </row>
    <row r="1064" spans="1:8" s="49" customFormat="1" ht="35.1" customHeight="1">
      <c r="A1064" s="24" t="s">
        <v>1070</v>
      </c>
      <c r="B1064" s="35" t="s">
        <v>1804</v>
      </c>
      <c r="C1064" s="61" t="s">
        <v>38</v>
      </c>
      <c r="D1064" s="62"/>
      <c r="E1064" s="88">
        <v>17.37</v>
      </c>
      <c r="F1064" s="89">
        <f t="shared" si="32"/>
        <v>15.285600000000001</v>
      </c>
      <c r="G1064" s="33"/>
      <c r="H1064" s="89">
        <f t="shared" si="33"/>
        <v>0</v>
      </c>
    </row>
    <row r="1065" spans="1:8" s="49" customFormat="1" ht="35.1" customHeight="1">
      <c r="A1065" s="27" t="s">
        <v>87</v>
      </c>
      <c r="B1065" s="35" t="s">
        <v>1767</v>
      </c>
      <c r="C1065" s="63" t="s">
        <v>4</v>
      </c>
      <c r="D1065" s="62"/>
      <c r="E1065" s="88">
        <v>1.35</v>
      </c>
      <c r="F1065" s="89">
        <f t="shared" si="32"/>
        <v>1.1880000000000002</v>
      </c>
      <c r="G1065" s="33"/>
      <c r="H1065" s="89">
        <f t="shared" si="33"/>
        <v>0</v>
      </c>
    </row>
    <row r="1066" spans="1:8" s="49" customFormat="1" ht="35.1" customHeight="1">
      <c r="A1066" s="27" t="s">
        <v>1768</v>
      </c>
      <c r="B1066" s="35" t="s">
        <v>1769</v>
      </c>
      <c r="C1066" s="63" t="s">
        <v>4</v>
      </c>
      <c r="D1066" s="62"/>
      <c r="E1066" s="88">
        <v>1.26</v>
      </c>
      <c r="F1066" s="89">
        <f t="shared" si="32"/>
        <v>1.1088</v>
      </c>
      <c r="G1066" s="33"/>
      <c r="H1066" s="89">
        <f t="shared" si="33"/>
        <v>0</v>
      </c>
    </row>
    <row r="1067" spans="1:8" s="49" customFormat="1" ht="35.1" customHeight="1">
      <c r="A1067" s="27" t="s">
        <v>845</v>
      </c>
      <c r="B1067" s="27" t="s">
        <v>1400</v>
      </c>
      <c r="C1067" s="63" t="s">
        <v>4</v>
      </c>
      <c r="D1067" s="61"/>
      <c r="E1067" s="88">
        <v>1.25</v>
      </c>
      <c r="F1067" s="89">
        <f t="shared" si="32"/>
        <v>1.1000000000000001</v>
      </c>
      <c r="G1067" s="33"/>
      <c r="H1067" s="89">
        <f t="shared" si="33"/>
        <v>0</v>
      </c>
    </row>
    <row r="1068" spans="1:8" s="49" customFormat="1" ht="35.1" customHeight="1">
      <c r="A1068" s="27" t="s">
        <v>846</v>
      </c>
      <c r="B1068" s="27" t="s">
        <v>1770</v>
      </c>
      <c r="C1068" s="63" t="s">
        <v>4</v>
      </c>
      <c r="D1068" s="62"/>
      <c r="E1068" s="88">
        <v>1.35</v>
      </c>
      <c r="F1068" s="89">
        <f t="shared" si="32"/>
        <v>1.1880000000000002</v>
      </c>
      <c r="G1068" s="33"/>
      <c r="H1068" s="89">
        <f t="shared" si="33"/>
        <v>0</v>
      </c>
    </row>
    <row r="1069" spans="1:8" s="49" customFormat="1" ht="35.1" customHeight="1">
      <c r="A1069" s="27" t="s">
        <v>88</v>
      </c>
      <c r="B1069" s="36" t="s">
        <v>1401</v>
      </c>
      <c r="C1069" s="61" t="s">
        <v>4</v>
      </c>
      <c r="D1069" s="61"/>
      <c r="E1069" s="88">
        <v>1.25</v>
      </c>
      <c r="F1069" s="89">
        <f t="shared" si="32"/>
        <v>1.1000000000000001</v>
      </c>
      <c r="G1069" s="33"/>
      <c r="H1069" s="89">
        <f t="shared" si="33"/>
        <v>0</v>
      </c>
    </row>
    <row r="1070" spans="1:8" s="49" customFormat="1" ht="35.1" customHeight="1">
      <c r="A1070" s="27" t="s">
        <v>847</v>
      </c>
      <c r="B1070" s="37" t="s">
        <v>848</v>
      </c>
      <c r="C1070" s="63" t="s">
        <v>4</v>
      </c>
      <c r="D1070" s="62"/>
      <c r="E1070" s="88">
        <v>1.26</v>
      </c>
      <c r="F1070" s="89">
        <f t="shared" si="32"/>
        <v>1.1088</v>
      </c>
      <c r="G1070" s="33"/>
      <c r="H1070" s="89">
        <f t="shared" si="33"/>
        <v>0</v>
      </c>
    </row>
    <row r="1071" spans="1:8" s="49" customFormat="1" ht="35.1" customHeight="1">
      <c r="A1071" s="27" t="s">
        <v>1771</v>
      </c>
      <c r="B1071" s="35" t="s">
        <v>1772</v>
      </c>
      <c r="C1071" s="63" t="s">
        <v>4</v>
      </c>
      <c r="D1071" s="62"/>
      <c r="E1071" s="88">
        <v>1.26</v>
      </c>
      <c r="F1071" s="89">
        <f t="shared" si="32"/>
        <v>1.1088</v>
      </c>
      <c r="G1071" s="33"/>
      <c r="H1071" s="89">
        <f t="shared" si="33"/>
        <v>0</v>
      </c>
    </row>
    <row r="1072" spans="1:8" s="49" customFormat="1" ht="35.1" customHeight="1">
      <c r="A1072" s="27" t="s">
        <v>849</v>
      </c>
      <c r="B1072" s="27" t="s">
        <v>1773</v>
      </c>
      <c r="C1072" s="63" t="s">
        <v>4</v>
      </c>
      <c r="D1072" s="62"/>
      <c r="E1072" s="88">
        <v>1.26</v>
      </c>
      <c r="F1072" s="89">
        <f t="shared" si="32"/>
        <v>1.1088</v>
      </c>
      <c r="G1072" s="33"/>
      <c r="H1072" s="89">
        <f t="shared" si="33"/>
        <v>0</v>
      </c>
    </row>
    <row r="1073" spans="1:8" s="49" customFormat="1" ht="35.1" customHeight="1">
      <c r="A1073" s="27" t="s">
        <v>228</v>
      </c>
      <c r="B1073" s="36" t="s">
        <v>1402</v>
      </c>
      <c r="C1073" s="61" t="s">
        <v>4</v>
      </c>
      <c r="D1073" s="61"/>
      <c r="E1073" s="88">
        <v>1.87</v>
      </c>
      <c r="F1073" s="89">
        <f t="shared" si="32"/>
        <v>1.6456000000000002</v>
      </c>
      <c r="G1073" s="33"/>
      <c r="H1073" s="89">
        <f t="shared" si="33"/>
        <v>0</v>
      </c>
    </row>
    <row r="1074" spans="1:8" s="49" customFormat="1" ht="35.1" customHeight="1">
      <c r="A1074" s="27" t="s">
        <v>487</v>
      </c>
      <c r="B1074" s="36" t="s">
        <v>850</v>
      </c>
      <c r="C1074" s="61" t="s">
        <v>4</v>
      </c>
      <c r="D1074" s="61"/>
      <c r="E1074" s="88">
        <v>0.9</v>
      </c>
      <c r="F1074" s="89">
        <f t="shared" si="32"/>
        <v>0.79200000000000004</v>
      </c>
      <c r="G1074" s="33"/>
      <c r="H1074" s="89">
        <f t="shared" si="33"/>
        <v>0</v>
      </c>
    </row>
    <row r="1075" spans="1:8" s="49" customFormat="1" ht="35.1" customHeight="1">
      <c r="A1075" s="27" t="s">
        <v>851</v>
      </c>
      <c r="B1075" s="37" t="s">
        <v>1403</v>
      </c>
      <c r="C1075" s="63" t="s">
        <v>4</v>
      </c>
      <c r="D1075" s="62"/>
      <c r="E1075" s="88">
        <v>1.35</v>
      </c>
      <c r="F1075" s="89">
        <f t="shared" si="32"/>
        <v>1.1880000000000002</v>
      </c>
      <c r="G1075" s="33"/>
      <c r="H1075" s="89">
        <f t="shared" si="33"/>
        <v>0</v>
      </c>
    </row>
    <row r="1076" spans="1:8" s="49" customFormat="1" ht="35.1" customHeight="1">
      <c r="A1076" s="27" t="s">
        <v>2199</v>
      </c>
      <c r="B1076" s="28" t="s">
        <v>2211</v>
      </c>
      <c r="C1076" s="61" t="s">
        <v>10</v>
      </c>
      <c r="D1076" s="62"/>
      <c r="E1076" s="88">
        <v>4.3499999999999996</v>
      </c>
      <c r="F1076" s="89">
        <f t="shared" si="32"/>
        <v>3.8279999999999998</v>
      </c>
      <c r="G1076" s="33"/>
      <c r="H1076" s="89">
        <f t="shared" si="33"/>
        <v>0</v>
      </c>
    </row>
    <row r="1077" spans="1:8" s="49" customFormat="1" ht="35.1" customHeight="1">
      <c r="A1077" s="27" t="s">
        <v>2200</v>
      </c>
      <c r="B1077" s="28" t="s">
        <v>2201</v>
      </c>
      <c r="C1077" s="61" t="s">
        <v>10</v>
      </c>
      <c r="D1077" s="62"/>
      <c r="E1077" s="88">
        <v>18.05</v>
      </c>
      <c r="F1077" s="89">
        <f t="shared" si="32"/>
        <v>15.884</v>
      </c>
      <c r="G1077" s="33"/>
      <c r="H1077" s="89">
        <f t="shared" si="33"/>
        <v>0</v>
      </c>
    </row>
    <row r="1078" spans="1:8" s="49" customFormat="1" ht="35.1" customHeight="1">
      <c r="A1078" s="27" t="s">
        <v>488</v>
      </c>
      <c r="B1078" s="35" t="s">
        <v>489</v>
      </c>
      <c r="C1078" s="63" t="s">
        <v>10</v>
      </c>
      <c r="D1078" s="62"/>
      <c r="E1078" s="88">
        <v>5.41</v>
      </c>
      <c r="F1078" s="89">
        <f t="shared" si="32"/>
        <v>4.7608000000000006</v>
      </c>
      <c r="G1078" s="33"/>
      <c r="H1078" s="89">
        <f t="shared" si="33"/>
        <v>0</v>
      </c>
    </row>
    <row r="1079" spans="1:8" s="49" customFormat="1" ht="35.1" customHeight="1">
      <c r="A1079" s="27" t="s">
        <v>1071</v>
      </c>
      <c r="B1079" s="35" t="s">
        <v>490</v>
      </c>
      <c r="C1079" s="63" t="s">
        <v>10</v>
      </c>
      <c r="D1079" s="62"/>
      <c r="E1079" s="88">
        <v>46.92</v>
      </c>
      <c r="F1079" s="89">
        <f t="shared" si="32"/>
        <v>41.2896</v>
      </c>
      <c r="G1079" s="33"/>
      <c r="H1079" s="89">
        <f t="shared" si="33"/>
        <v>0</v>
      </c>
    </row>
    <row r="1080" spans="1:8" s="49" customFormat="1" ht="35.1" customHeight="1">
      <c r="A1080" s="27" t="s">
        <v>259</v>
      </c>
      <c r="B1080" s="27" t="s">
        <v>1297</v>
      </c>
      <c r="C1080" s="63" t="s">
        <v>8</v>
      </c>
      <c r="D1080" s="61"/>
      <c r="E1080" s="88">
        <v>5.77</v>
      </c>
      <c r="F1080" s="89">
        <f t="shared" si="32"/>
        <v>5.0775999999999994</v>
      </c>
      <c r="G1080" s="33"/>
      <c r="H1080" s="89">
        <f t="shared" si="33"/>
        <v>0</v>
      </c>
    </row>
    <row r="1081" spans="1:8" s="49" customFormat="1" ht="35.1" customHeight="1">
      <c r="A1081" s="27" t="s">
        <v>491</v>
      </c>
      <c r="B1081" s="27" t="s">
        <v>633</v>
      </c>
      <c r="C1081" s="63" t="s">
        <v>8</v>
      </c>
      <c r="D1081" s="62"/>
      <c r="E1081" s="88">
        <v>6.65</v>
      </c>
      <c r="F1081" s="89">
        <f t="shared" si="32"/>
        <v>5.8520000000000003</v>
      </c>
      <c r="G1081" s="33"/>
      <c r="H1081" s="89">
        <f t="shared" si="33"/>
        <v>0</v>
      </c>
    </row>
    <row r="1082" spans="1:8" s="49" customFormat="1" ht="35.1" customHeight="1">
      <c r="A1082" s="27" t="s">
        <v>492</v>
      </c>
      <c r="B1082" s="27" t="s">
        <v>1404</v>
      </c>
      <c r="C1082" s="63" t="s">
        <v>8</v>
      </c>
      <c r="D1082" s="62"/>
      <c r="E1082" s="88">
        <v>6.65</v>
      </c>
      <c r="F1082" s="89">
        <f t="shared" si="32"/>
        <v>5.8520000000000003</v>
      </c>
      <c r="G1082" s="33"/>
      <c r="H1082" s="89">
        <f t="shared" si="33"/>
        <v>0</v>
      </c>
    </row>
    <row r="1083" spans="1:8" s="49" customFormat="1" ht="35.1" customHeight="1">
      <c r="A1083" s="27" t="s">
        <v>493</v>
      </c>
      <c r="B1083" s="27" t="s">
        <v>634</v>
      </c>
      <c r="C1083" s="63" t="s">
        <v>8</v>
      </c>
      <c r="D1083" s="62"/>
      <c r="E1083" s="88">
        <v>6.65</v>
      </c>
      <c r="F1083" s="89">
        <f t="shared" si="32"/>
        <v>5.8520000000000003</v>
      </c>
      <c r="G1083" s="33"/>
      <c r="H1083" s="89">
        <f t="shared" si="33"/>
        <v>0</v>
      </c>
    </row>
    <row r="1084" spans="1:8" s="49" customFormat="1" ht="35.1" customHeight="1">
      <c r="A1084" s="27" t="s">
        <v>1774</v>
      </c>
      <c r="B1084" s="35" t="s">
        <v>2212</v>
      </c>
      <c r="C1084" s="63" t="s">
        <v>19</v>
      </c>
      <c r="D1084" s="62"/>
      <c r="E1084" s="88">
        <v>5.45</v>
      </c>
      <c r="F1084" s="89">
        <f t="shared" si="32"/>
        <v>4.7960000000000003</v>
      </c>
      <c r="G1084" s="33"/>
      <c r="H1084" s="89">
        <f t="shared" si="33"/>
        <v>0</v>
      </c>
    </row>
    <row r="1085" spans="1:8" s="49" customFormat="1" ht="35.1" customHeight="1">
      <c r="A1085" s="27" t="s">
        <v>1775</v>
      </c>
      <c r="B1085" s="37" t="s">
        <v>1776</v>
      </c>
      <c r="C1085" s="63" t="s">
        <v>19</v>
      </c>
      <c r="D1085" s="62"/>
      <c r="E1085" s="88">
        <v>5.45</v>
      </c>
      <c r="F1085" s="89">
        <f t="shared" si="32"/>
        <v>4.7960000000000003</v>
      </c>
      <c r="G1085" s="33"/>
      <c r="H1085" s="89">
        <f t="shared" si="33"/>
        <v>0</v>
      </c>
    </row>
    <row r="1086" spans="1:8" ht="21">
      <c r="E1086" s="11"/>
      <c r="F1086" s="12"/>
      <c r="G1086" s="13" t="s">
        <v>3</v>
      </c>
      <c r="H1086" s="14">
        <f>SUM(H10:H1085)</f>
        <v>0</v>
      </c>
    </row>
    <row r="1087" spans="1:8" ht="21">
      <c r="E1087" s="11"/>
      <c r="F1087" s="7"/>
      <c r="G1087" s="6" t="str">
        <f>IF(H1086&gt;=3600,"DESCUENTO 12%",IF(H1086&gt;=800,"DESCUENTO 8%",IF(H1086&gt;=300,"DESCUENTO 4%","SIN DESCUENTO")))</f>
        <v>SIN DESCUENTO</v>
      </c>
      <c r="H1087" s="15">
        <f>IF(H1086&gt;=3600,H1086*12%,IF(H1086&gt;=800,H1086*8%,IF(H1086&gt;=300,H1086*4%,0)))</f>
        <v>0</v>
      </c>
    </row>
    <row r="1088" spans="1:8" ht="21">
      <c r="E1088" s="11"/>
      <c r="F1088" s="5"/>
      <c r="G1088" s="4" t="s">
        <v>2</v>
      </c>
      <c r="H1088" s="16">
        <f>H1086-H1087</f>
        <v>0</v>
      </c>
    </row>
    <row r="1089" spans="5:8" ht="15.75">
      <c r="E1089" s="10"/>
      <c r="F1089" s="3"/>
      <c r="G1089" s="2" t="s">
        <v>1</v>
      </c>
      <c r="H1089" s="1">
        <v>0</v>
      </c>
    </row>
    <row r="1090" spans="5:8" ht="15.75">
      <c r="E1090" s="3"/>
      <c r="F1090" s="3"/>
      <c r="G1090" s="2" t="s">
        <v>0</v>
      </c>
      <c r="H1090" s="1">
        <f>H1088*H1089</f>
        <v>0</v>
      </c>
    </row>
  </sheetData>
  <autoFilter ref="A9:H1090" xr:uid="{00000000-0001-0000-0000-000000000000}"/>
  <mergeCells count="11">
    <mergeCell ref="A1:H1"/>
    <mergeCell ref="B2:F2"/>
    <mergeCell ref="B3:F3"/>
    <mergeCell ref="G3:H3"/>
    <mergeCell ref="B4:F4"/>
    <mergeCell ref="G4:H4"/>
    <mergeCell ref="A8:H8"/>
    <mergeCell ref="A7:H7"/>
    <mergeCell ref="B5:F5"/>
    <mergeCell ref="G5:H5"/>
    <mergeCell ref="A6:H6"/>
  </mergeCells>
  <conditionalFormatting sqref="A52:A55 A57:A61 A65:A67">
    <cfRule type="duplicateValues" dxfId="243" priority="244"/>
  </conditionalFormatting>
  <conditionalFormatting sqref="A56">
    <cfRule type="duplicateValues" dxfId="242" priority="242"/>
  </conditionalFormatting>
  <conditionalFormatting sqref="A62:A64">
    <cfRule type="duplicateValues" dxfId="241" priority="243"/>
  </conditionalFormatting>
  <conditionalFormatting sqref="A68">
    <cfRule type="duplicateValues" dxfId="240" priority="121"/>
  </conditionalFormatting>
  <conditionalFormatting sqref="A69">
    <cfRule type="duplicateValues" dxfId="239" priority="237"/>
  </conditionalFormatting>
  <conditionalFormatting sqref="A70:A73">
    <cfRule type="duplicateValues" dxfId="238" priority="241"/>
  </conditionalFormatting>
  <conditionalFormatting sqref="A74:A91 A93:A95 A97:A104">
    <cfRule type="duplicateValues" dxfId="237" priority="240"/>
  </conditionalFormatting>
  <conditionalFormatting sqref="A92">
    <cfRule type="duplicateValues" dxfId="236" priority="238"/>
  </conditionalFormatting>
  <conditionalFormatting sqref="A96">
    <cfRule type="duplicateValues" dxfId="235" priority="239"/>
  </conditionalFormatting>
  <conditionalFormatting sqref="A118">
    <cfRule type="duplicateValues" dxfId="234" priority="236"/>
  </conditionalFormatting>
  <conditionalFormatting sqref="A123">
    <cfRule type="duplicateValues" dxfId="233" priority="216"/>
  </conditionalFormatting>
  <conditionalFormatting sqref="A124:A127">
    <cfRule type="duplicateValues" dxfId="232" priority="235"/>
  </conditionalFormatting>
  <conditionalFormatting sqref="A124:A129 A156 A147 A136:A138 A140 A151 A153:A154">
    <cfRule type="duplicateValues" dxfId="231" priority="233"/>
  </conditionalFormatting>
  <conditionalFormatting sqref="A124:A133 A140:A154 A136:A138 A156:A158">
    <cfRule type="duplicateValues" dxfId="230" priority="229"/>
  </conditionalFormatting>
  <conditionalFormatting sqref="A124:A138 A140:A154 A156:A163">
    <cfRule type="duplicateValues" dxfId="229" priority="217"/>
  </conditionalFormatting>
  <conditionalFormatting sqref="A128:A129 A156 A147 A151 A136:A138 A140 A153:A154">
    <cfRule type="duplicateValues" dxfId="228" priority="234"/>
  </conditionalFormatting>
  <conditionalFormatting sqref="A130">
    <cfRule type="duplicateValues" dxfId="227" priority="232"/>
  </conditionalFormatting>
  <conditionalFormatting sqref="A131">
    <cfRule type="duplicateValues" dxfId="226" priority="230"/>
  </conditionalFormatting>
  <conditionalFormatting sqref="A132">
    <cfRule type="duplicateValues" dxfId="225" priority="228"/>
  </conditionalFormatting>
  <conditionalFormatting sqref="A133">
    <cfRule type="duplicateValues" dxfId="224" priority="227"/>
  </conditionalFormatting>
  <conditionalFormatting sqref="A134:A135">
    <cfRule type="duplicateValues" dxfId="223" priority="219"/>
  </conditionalFormatting>
  <conditionalFormatting sqref="A139">
    <cfRule type="duplicateValues" dxfId="222" priority="137"/>
  </conditionalFormatting>
  <conditionalFormatting sqref="A141:A142">
    <cfRule type="duplicateValues" dxfId="221" priority="226"/>
  </conditionalFormatting>
  <conditionalFormatting sqref="A143:A146">
    <cfRule type="duplicateValues" dxfId="220" priority="225"/>
  </conditionalFormatting>
  <conditionalFormatting sqref="A148">
    <cfRule type="duplicateValues" dxfId="219" priority="224"/>
  </conditionalFormatting>
  <conditionalFormatting sqref="A149">
    <cfRule type="duplicateValues" dxfId="218" priority="231"/>
  </conditionalFormatting>
  <conditionalFormatting sqref="A150">
    <cfRule type="duplicateValues" dxfId="217" priority="223"/>
  </conditionalFormatting>
  <conditionalFormatting sqref="A152">
    <cfRule type="duplicateValues" dxfId="216" priority="222"/>
  </conditionalFormatting>
  <conditionalFormatting sqref="A155">
    <cfRule type="duplicateValues" dxfId="215" priority="117"/>
  </conditionalFormatting>
  <conditionalFormatting sqref="A157">
    <cfRule type="duplicateValues" dxfId="214" priority="221"/>
  </conditionalFormatting>
  <conditionalFormatting sqref="A158">
    <cfRule type="duplicateValues" dxfId="213" priority="218"/>
  </conditionalFormatting>
  <conditionalFormatting sqref="A159:A161">
    <cfRule type="duplicateValues" dxfId="212" priority="220"/>
  </conditionalFormatting>
  <conditionalFormatting sqref="A191:A192">
    <cfRule type="duplicateValues" dxfId="211" priority="207"/>
  </conditionalFormatting>
  <conditionalFormatting sqref="A191:A199">
    <cfRule type="duplicateValues" dxfId="210" priority="203"/>
  </conditionalFormatting>
  <conditionalFormatting sqref="A191:A249">
    <cfRule type="duplicateValues" dxfId="209" priority="199"/>
  </conditionalFormatting>
  <conditionalFormatting sqref="A193">
    <cfRule type="duplicateValues" dxfId="208" priority="205"/>
  </conditionalFormatting>
  <conditionalFormatting sqref="A193:A195">
    <cfRule type="duplicateValues" dxfId="207" priority="206"/>
  </conditionalFormatting>
  <conditionalFormatting sqref="A194">
    <cfRule type="duplicateValues" dxfId="206" priority="204"/>
  </conditionalFormatting>
  <conditionalFormatting sqref="A195">
    <cfRule type="duplicateValues" dxfId="205" priority="202"/>
  </conditionalFormatting>
  <conditionalFormatting sqref="A196:A198">
    <cfRule type="duplicateValues" dxfId="204" priority="201"/>
  </conditionalFormatting>
  <conditionalFormatting sqref="A199">
    <cfRule type="duplicateValues" dxfId="203" priority="200"/>
  </conditionalFormatting>
  <conditionalFormatting sqref="A235:A236 A240:A241 A238 A243">
    <cfRule type="duplicateValues" dxfId="202" priority="215"/>
  </conditionalFormatting>
  <conditionalFormatting sqref="A241:A242">
    <cfRule type="duplicateValues" dxfId="201" priority="214"/>
  </conditionalFormatting>
  <conditionalFormatting sqref="A244">
    <cfRule type="duplicateValues" dxfId="200" priority="213"/>
  </conditionalFormatting>
  <conditionalFormatting sqref="A245">
    <cfRule type="duplicateValues" dxfId="199" priority="212"/>
  </conditionalFormatting>
  <conditionalFormatting sqref="A245:A246">
    <cfRule type="duplicateValues" dxfId="198" priority="211"/>
  </conditionalFormatting>
  <conditionalFormatting sqref="A246">
    <cfRule type="duplicateValues" dxfId="197" priority="210"/>
  </conditionalFormatting>
  <conditionalFormatting sqref="A247">
    <cfRule type="duplicateValues" dxfId="196" priority="208"/>
    <cfRule type="duplicateValues" dxfId="195" priority="209"/>
  </conditionalFormatting>
  <conditionalFormatting sqref="A250:A252">
    <cfRule type="duplicateValues" dxfId="194" priority="198"/>
  </conditionalFormatting>
  <conditionalFormatting sqref="A253">
    <cfRule type="duplicateValues" dxfId="193" priority="197"/>
  </conditionalFormatting>
  <conditionalFormatting sqref="A254">
    <cfRule type="duplicateValues" dxfId="192" priority="195"/>
  </conditionalFormatting>
  <conditionalFormatting sqref="A255">
    <cfRule type="duplicateValues" dxfId="191" priority="193"/>
  </conditionalFormatting>
  <conditionalFormatting sqref="A258:A259">
    <cfRule type="duplicateValues" dxfId="190" priority="192"/>
  </conditionalFormatting>
  <conditionalFormatting sqref="A259:A260 A263:A269">
    <cfRule type="duplicateValues" dxfId="189" priority="196"/>
  </conditionalFormatting>
  <conditionalFormatting sqref="A268">
    <cfRule type="duplicateValues" dxfId="188" priority="194"/>
  </conditionalFormatting>
  <conditionalFormatting sqref="A269">
    <cfRule type="duplicateValues" dxfId="187" priority="191"/>
  </conditionalFormatting>
  <conditionalFormatting sqref="A312">
    <cfRule type="duplicateValues" dxfId="186" priority="190"/>
  </conditionalFormatting>
  <conditionalFormatting sqref="A313:A314">
    <cfRule type="duplicateValues" dxfId="185" priority="188"/>
  </conditionalFormatting>
  <conditionalFormatting sqref="A315:A316">
    <cfRule type="duplicateValues" dxfId="184" priority="187"/>
  </conditionalFormatting>
  <conditionalFormatting sqref="A317">
    <cfRule type="duplicateValues" dxfId="183" priority="189"/>
  </conditionalFormatting>
  <conditionalFormatting sqref="A318">
    <cfRule type="duplicateValues" dxfId="182" priority="186"/>
  </conditionalFormatting>
  <conditionalFormatting sqref="A320">
    <cfRule type="duplicateValues" dxfId="181" priority="185"/>
  </conditionalFormatting>
  <conditionalFormatting sqref="A320:A324">
    <cfRule type="duplicateValues" dxfId="180" priority="184"/>
  </conditionalFormatting>
  <conditionalFormatting sqref="A323:A380 A392:A409 A383:A390 A411 A414:A415">
    <cfRule type="duplicateValues" dxfId="179" priority="175"/>
  </conditionalFormatting>
  <conditionalFormatting sqref="A323:A380 A393:A394 A387 A408 A399 A401:A405">
    <cfRule type="duplicateValues" dxfId="178" priority="177"/>
  </conditionalFormatting>
  <conditionalFormatting sqref="A328">
    <cfRule type="duplicateValues" dxfId="177" priority="182"/>
  </conditionalFormatting>
  <conditionalFormatting sqref="A328:A330 A378:A380 A332:A334 A337:A376">
    <cfRule type="duplicateValues" dxfId="176" priority="183"/>
  </conditionalFormatting>
  <conditionalFormatting sqref="A332:A333">
    <cfRule type="duplicateValues" dxfId="175" priority="181"/>
  </conditionalFormatting>
  <conditionalFormatting sqref="A375">
    <cfRule type="duplicateValues" dxfId="174" priority="180"/>
  </conditionalFormatting>
  <conditionalFormatting sqref="A383:A386">
    <cfRule type="duplicateValues" dxfId="173" priority="176"/>
  </conditionalFormatting>
  <conditionalFormatting sqref="A387 A393:A394 A408 A399 A401:A405">
    <cfRule type="duplicateValues" dxfId="172" priority="179"/>
  </conditionalFormatting>
  <conditionalFormatting sqref="A388">
    <cfRule type="duplicateValues" dxfId="171" priority="167"/>
  </conditionalFormatting>
  <conditionalFormatting sqref="A388:A390">
    <cfRule type="duplicateValues" dxfId="170" priority="174"/>
  </conditionalFormatting>
  <conditionalFormatting sqref="A389">
    <cfRule type="duplicateValues" dxfId="169" priority="173"/>
  </conditionalFormatting>
  <conditionalFormatting sqref="A395:A398">
    <cfRule type="duplicateValues" dxfId="168" priority="172"/>
  </conditionalFormatting>
  <conditionalFormatting sqref="A400">
    <cfRule type="duplicateValues" dxfId="167" priority="171"/>
  </conditionalFormatting>
  <conditionalFormatting sqref="A402">
    <cfRule type="duplicateValues" dxfId="166" priority="178"/>
  </conditionalFormatting>
  <conditionalFormatting sqref="A406:A407">
    <cfRule type="duplicateValues" dxfId="165" priority="170"/>
  </conditionalFormatting>
  <conditionalFormatting sqref="A409 A411 A414:A415">
    <cfRule type="duplicateValues" dxfId="164" priority="169"/>
  </conditionalFormatting>
  <conditionalFormatting sqref="A409">
    <cfRule type="duplicateValues" dxfId="163" priority="166"/>
  </conditionalFormatting>
  <conditionalFormatting sqref="A412:A413">
    <cfRule type="duplicateValues" dxfId="162" priority="165"/>
  </conditionalFormatting>
  <conditionalFormatting sqref="A416 A431:A443">
    <cfRule type="duplicateValues" dxfId="161" priority="168"/>
  </conditionalFormatting>
  <conditionalFormatting sqref="A417">
    <cfRule type="duplicateValues" dxfId="160" priority="65"/>
  </conditionalFormatting>
  <conditionalFormatting sqref="A418">
    <cfRule type="duplicateValues" dxfId="159" priority="64"/>
  </conditionalFormatting>
  <conditionalFormatting sqref="A419">
    <cfRule type="duplicateValues" dxfId="158" priority="63"/>
  </conditionalFormatting>
  <conditionalFormatting sqref="A420">
    <cfRule type="duplicateValues" dxfId="157" priority="62"/>
  </conditionalFormatting>
  <conditionalFormatting sqref="A421">
    <cfRule type="duplicateValues" dxfId="156" priority="61"/>
  </conditionalFormatting>
  <conditionalFormatting sqref="A422">
    <cfRule type="duplicateValues" dxfId="155" priority="60"/>
  </conditionalFormatting>
  <conditionalFormatting sqref="A423:A425">
    <cfRule type="duplicateValues" dxfId="154" priority="59"/>
  </conditionalFormatting>
  <conditionalFormatting sqref="A426">
    <cfRule type="duplicateValues" dxfId="153" priority="58"/>
  </conditionalFormatting>
  <conditionalFormatting sqref="A427:A428">
    <cfRule type="duplicateValues" dxfId="152" priority="57"/>
  </conditionalFormatting>
  <conditionalFormatting sqref="A429">
    <cfRule type="duplicateValues" dxfId="151" priority="56"/>
  </conditionalFormatting>
  <conditionalFormatting sqref="A430">
    <cfRule type="duplicateValues" dxfId="150" priority="55"/>
  </conditionalFormatting>
  <conditionalFormatting sqref="A444:A446">
    <cfRule type="duplicateValues" dxfId="149" priority="164"/>
  </conditionalFormatting>
  <conditionalFormatting sqref="A447:A451">
    <cfRule type="duplicateValues" dxfId="148" priority="163"/>
  </conditionalFormatting>
  <conditionalFormatting sqref="A453:A458">
    <cfRule type="duplicateValues" dxfId="147" priority="162"/>
  </conditionalFormatting>
  <conditionalFormatting sqref="A459:A478 A535:A582 A480:A491 A502:A523">
    <cfRule type="duplicateValues" dxfId="146" priority="141"/>
  </conditionalFormatting>
  <conditionalFormatting sqref="A473:A475">
    <cfRule type="duplicateValues" dxfId="145" priority="146"/>
  </conditionalFormatting>
  <conditionalFormatting sqref="A479">
    <cfRule type="duplicateValues" dxfId="144" priority="118"/>
  </conditionalFormatting>
  <conditionalFormatting sqref="A480">
    <cfRule type="duplicateValues" dxfId="143" priority="143"/>
  </conditionalFormatting>
  <conditionalFormatting sqref="A492:A501">
    <cfRule type="duplicateValues" dxfId="142" priority="119"/>
  </conditionalFormatting>
  <conditionalFormatting sqref="A498">
    <cfRule type="duplicateValues" dxfId="141" priority="120"/>
  </conditionalFormatting>
  <conditionalFormatting sqref="A521">
    <cfRule type="duplicateValues" dxfId="140" priority="160"/>
  </conditionalFormatting>
  <conditionalFormatting sqref="A522:A523">
    <cfRule type="duplicateValues" dxfId="139" priority="161"/>
  </conditionalFormatting>
  <conditionalFormatting sqref="A524:A534">
    <cfRule type="duplicateValues" dxfId="138" priority="138"/>
  </conditionalFormatting>
  <conditionalFormatting sqref="A528:A533">
    <cfRule type="duplicateValues" dxfId="137" priority="139"/>
  </conditionalFormatting>
  <conditionalFormatting sqref="A535">
    <cfRule type="duplicateValues" dxfId="136" priority="142"/>
  </conditionalFormatting>
  <conditionalFormatting sqref="A539">
    <cfRule type="duplicateValues" dxfId="135" priority="158"/>
  </conditionalFormatting>
  <conditionalFormatting sqref="A541">
    <cfRule type="duplicateValues" dxfId="134" priority="159"/>
  </conditionalFormatting>
  <conditionalFormatting sqref="A541:A542">
    <cfRule type="duplicateValues" dxfId="133" priority="157"/>
  </conditionalFormatting>
  <conditionalFormatting sqref="A543">
    <cfRule type="duplicateValues" dxfId="132" priority="155"/>
    <cfRule type="duplicateValues" dxfId="131" priority="156"/>
  </conditionalFormatting>
  <conditionalFormatting sqref="A549">
    <cfRule type="duplicateValues" dxfId="130" priority="154"/>
  </conditionalFormatting>
  <conditionalFormatting sqref="A550">
    <cfRule type="duplicateValues" dxfId="129" priority="153"/>
  </conditionalFormatting>
  <conditionalFormatting sqref="A551">
    <cfRule type="duplicateValues" dxfId="128" priority="152"/>
  </conditionalFormatting>
  <conditionalFormatting sqref="A552">
    <cfRule type="duplicateValues" dxfId="127" priority="151"/>
  </conditionalFormatting>
  <conditionalFormatting sqref="A553">
    <cfRule type="duplicateValues" dxfId="126" priority="147"/>
  </conditionalFormatting>
  <conditionalFormatting sqref="A554">
    <cfRule type="duplicateValues" dxfId="125" priority="150"/>
  </conditionalFormatting>
  <conditionalFormatting sqref="A559">
    <cfRule type="duplicateValues" dxfId="124" priority="144"/>
    <cfRule type="duplicateValues" dxfId="123" priority="145"/>
  </conditionalFormatting>
  <conditionalFormatting sqref="A562:A565">
    <cfRule type="duplicateValues" dxfId="122" priority="149"/>
  </conditionalFormatting>
  <conditionalFormatting sqref="A564">
    <cfRule type="duplicateValues" dxfId="121" priority="148"/>
  </conditionalFormatting>
  <conditionalFormatting sqref="A580">
    <cfRule type="duplicateValues" dxfId="120" priority="140"/>
  </conditionalFormatting>
  <conditionalFormatting sqref="A584:A595">
    <cfRule type="duplicateValues" dxfId="119" priority="136"/>
  </conditionalFormatting>
  <conditionalFormatting sqref="A600:A601 A620:A623">
    <cfRule type="duplicateValues" dxfId="118" priority="134"/>
  </conditionalFormatting>
  <conditionalFormatting sqref="A619">
    <cfRule type="duplicateValues" dxfId="117" priority="135"/>
  </conditionalFormatting>
  <conditionalFormatting sqref="A621">
    <cfRule type="duplicateValues" dxfId="116" priority="132"/>
  </conditionalFormatting>
  <conditionalFormatting sqref="A622">
    <cfRule type="duplicateValues" dxfId="115" priority="133"/>
  </conditionalFormatting>
  <conditionalFormatting sqref="A624:A628">
    <cfRule type="duplicateValues" dxfId="114" priority="130"/>
  </conditionalFormatting>
  <conditionalFormatting sqref="A626:A628">
    <cfRule type="duplicateValues" dxfId="113" priority="131"/>
  </conditionalFormatting>
  <conditionalFormatting sqref="A649:A650">
    <cfRule type="duplicateValues" dxfId="112" priority="129"/>
  </conditionalFormatting>
  <conditionalFormatting sqref="A654">
    <cfRule type="duplicateValues" dxfId="111" priority="115"/>
    <cfRule type="duplicateValues" dxfId="110" priority="116"/>
  </conditionalFormatting>
  <conditionalFormatting sqref="A679">
    <cfRule type="duplicateValues" dxfId="109" priority="127"/>
  </conditionalFormatting>
  <conditionalFormatting sqref="A680">
    <cfRule type="duplicateValues" dxfId="108" priority="128"/>
  </conditionalFormatting>
  <conditionalFormatting sqref="A683:A684">
    <cfRule type="duplicateValues" dxfId="107" priority="126"/>
  </conditionalFormatting>
  <conditionalFormatting sqref="A692:A693">
    <cfRule type="duplicateValues" dxfId="106" priority="125"/>
  </conditionalFormatting>
  <conditionalFormatting sqref="A694 A699:A706 A697">
    <cfRule type="duplicateValues" dxfId="105" priority="124"/>
  </conditionalFormatting>
  <conditionalFormatting sqref="A695">
    <cfRule type="duplicateValues" dxfId="104" priority="122"/>
  </conditionalFormatting>
  <conditionalFormatting sqref="A695:A696">
    <cfRule type="duplicateValues" dxfId="103" priority="123"/>
  </conditionalFormatting>
  <conditionalFormatting sqref="A707">
    <cfRule type="duplicateValues" dxfId="102" priority="78"/>
  </conditionalFormatting>
  <conditionalFormatting sqref="A708">
    <cfRule type="duplicateValues" dxfId="101" priority="75"/>
  </conditionalFormatting>
  <conditionalFormatting sqref="A709:A715">
    <cfRule type="duplicateValues" dxfId="100" priority="113"/>
    <cfRule type="duplicateValues" dxfId="99" priority="114"/>
  </conditionalFormatting>
  <conditionalFormatting sqref="A709:A716">
    <cfRule type="duplicateValues" dxfId="98" priority="112"/>
  </conditionalFormatting>
  <conditionalFormatting sqref="A716">
    <cfRule type="duplicateValues" dxfId="97" priority="111"/>
  </conditionalFormatting>
  <conditionalFormatting sqref="A717:A730 A732:A751 A760:A814 A753:A758">
    <cfRule type="duplicateValues" dxfId="96" priority="88"/>
  </conditionalFormatting>
  <conditionalFormatting sqref="A731">
    <cfRule type="duplicateValues" dxfId="95" priority="77"/>
  </conditionalFormatting>
  <conditionalFormatting sqref="A747">
    <cfRule type="duplicateValues" dxfId="94" priority="110"/>
  </conditionalFormatting>
  <conditionalFormatting sqref="A748">
    <cfRule type="duplicateValues" dxfId="93" priority="109"/>
  </conditionalFormatting>
  <conditionalFormatting sqref="A751 A755 A753">
    <cfRule type="duplicateValues" dxfId="92" priority="108"/>
  </conditionalFormatting>
  <conditionalFormatting sqref="A752">
    <cfRule type="duplicateValues" dxfId="91" priority="74"/>
  </conditionalFormatting>
  <conditionalFormatting sqref="A756 A766:A767 A762:A764 A758">
    <cfRule type="duplicateValues" dxfId="90" priority="102"/>
  </conditionalFormatting>
  <conditionalFormatting sqref="A756">
    <cfRule type="duplicateValues" dxfId="89" priority="106"/>
  </conditionalFormatting>
  <conditionalFormatting sqref="A758">
    <cfRule type="duplicateValues" dxfId="88" priority="107"/>
  </conditionalFormatting>
  <conditionalFormatting sqref="A759">
    <cfRule type="duplicateValues" dxfId="87" priority="73"/>
  </conditionalFormatting>
  <conditionalFormatting sqref="A762">
    <cfRule type="duplicateValues" dxfId="86" priority="105"/>
  </conditionalFormatting>
  <conditionalFormatting sqref="A763:A764 A766">
    <cfRule type="duplicateValues" dxfId="85" priority="104"/>
  </conditionalFormatting>
  <conditionalFormatting sqref="A767">
    <cfRule type="duplicateValues" dxfId="84" priority="103"/>
  </conditionalFormatting>
  <conditionalFormatting sqref="A769">
    <cfRule type="duplicateValues" dxfId="83" priority="101"/>
  </conditionalFormatting>
  <conditionalFormatting sqref="A784">
    <cfRule type="duplicateValues" dxfId="82" priority="100"/>
  </conditionalFormatting>
  <conditionalFormatting sqref="A785">
    <cfRule type="duplicateValues" dxfId="81" priority="99"/>
  </conditionalFormatting>
  <conditionalFormatting sqref="A786">
    <cfRule type="duplicateValues" dxfId="80" priority="98"/>
  </conditionalFormatting>
  <conditionalFormatting sqref="A787">
    <cfRule type="duplicateValues" dxfId="79" priority="97"/>
  </conditionalFormatting>
  <conditionalFormatting sqref="A788">
    <cfRule type="duplicateValues" dxfId="78" priority="89"/>
  </conditionalFormatting>
  <conditionalFormatting sqref="A789">
    <cfRule type="duplicateValues" dxfId="77" priority="96"/>
  </conditionalFormatting>
  <conditionalFormatting sqref="A790">
    <cfRule type="duplicateValues" dxfId="76" priority="95"/>
  </conditionalFormatting>
  <conditionalFormatting sqref="A798">
    <cfRule type="duplicateValues" dxfId="75" priority="90"/>
  </conditionalFormatting>
  <conditionalFormatting sqref="A807">
    <cfRule type="duplicateValues" dxfId="74" priority="94"/>
  </conditionalFormatting>
  <conditionalFormatting sqref="A808">
    <cfRule type="duplicateValues" dxfId="73" priority="93"/>
  </conditionalFormatting>
  <conditionalFormatting sqref="A809">
    <cfRule type="duplicateValues" dxfId="72" priority="91"/>
  </conditionalFormatting>
  <conditionalFormatting sqref="A812">
    <cfRule type="duplicateValues" dxfId="71" priority="92"/>
  </conditionalFormatting>
  <conditionalFormatting sqref="A815">
    <cfRule type="duplicateValues" dxfId="70" priority="87"/>
  </conditionalFormatting>
  <conditionalFormatting sqref="A816:A868 A875:A876 A870:A873">
    <cfRule type="duplicateValues" dxfId="69" priority="86"/>
  </conditionalFormatting>
  <conditionalFormatting sqref="A869">
    <cfRule type="duplicateValues" dxfId="68" priority="76"/>
  </conditionalFormatting>
  <conditionalFormatting sqref="A874">
    <cfRule type="duplicateValues" dxfId="67" priority="72"/>
  </conditionalFormatting>
  <conditionalFormatting sqref="A877">
    <cfRule type="duplicateValues" dxfId="66" priority="85"/>
  </conditionalFormatting>
  <conditionalFormatting sqref="A878">
    <cfRule type="duplicateValues" dxfId="65" priority="83"/>
  </conditionalFormatting>
  <conditionalFormatting sqref="A879:A880">
    <cfRule type="duplicateValues" dxfId="64" priority="82"/>
  </conditionalFormatting>
  <conditionalFormatting sqref="A881:A882">
    <cfRule type="duplicateValues" dxfId="63" priority="81"/>
  </conditionalFormatting>
  <conditionalFormatting sqref="A883 A885">
    <cfRule type="duplicateValues" dxfId="62" priority="70"/>
  </conditionalFormatting>
  <conditionalFormatting sqref="A884">
    <cfRule type="duplicateValues" dxfId="61" priority="71"/>
  </conditionalFormatting>
  <conditionalFormatting sqref="A886:A888">
    <cfRule type="duplicateValues" dxfId="60" priority="69"/>
  </conditionalFormatting>
  <conditionalFormatting sqref="A889">
    <cfRule type="duplicateValues" dxfId="59" priority="68"/>
  </conditionalFormatting>
  <conditionalFormatting sqref="A890">
    <cfRule type="duplicateValues" dxfId="58" priority="67"/>
  </conditionalFormatting>
  <conditionalFormatting sqref="A891:A893">
    <cfRule type="duplicateValues" dxfId="57" priority="66"/>
  </conditionalFormatting>
  <conditionalFormatting sqref="A894">
    <cfRule type="duplicateValues" dxfId="56" priority="84"/>
  </conditionalFormatting>
  <conditionalFormatting sqref="A895:A905">
    <cfRule type="duplicateValues" dxfId="55" priority="54"/>
  </conditionalFormatting>
  <conditionalFormatting sqref="A906:A907 A909:A914">
    <cfRule type="duplicateValues" dxfId="54" priority="53"/>
  </conditionalFormatting>
  <conditionalFormatting sqref="A908">
    <cfRule type="duplicateValues" dxfId="53" priority="52"/>
  </conditionalFormatting>
  <conditionalFormatting sqref="A923">
    <cfRule type="duplicateValues" dxfId="52" priority="51"/>
  </conditionalFormatting>
  <conditionalFormatting sqref="A924">
    <cfRule type="duplicateValues" dxfId="51" priority="50"/>
  </conditionalFormatting>
  <conditionalFormatting sqref="A928">
    <cfRule type="duplicateValues" dxfId="50" priority="49"/>
  </conditionalFormatting>
  <conditionalFormatting sqref="A929:A952 A1076:A1080 A954:A960">
    <cfRule type="duplicateValues" dxfId="49" priority="48"/>
  </conditionalFormatting>
  <conditionalFormatting sqref="A953">
    <cfRule type="duplicateValues" dxfId="48" priority="1"/>
  </conditionalFormatting>
  <conditionalFormatting sqref="A968:A969">
    <cfRule type="duplicateValues" dxfId="47" priority="41"/>
  </conditionalFormatting>
  <conditionalFormatting sqref="A970">
    <cfRule type="duplicateValues" dxfId="46" priority="26"/>
  </conditionalFormatting>
  <conditionalFormatting sqref="A971">
    <cfRule type="duplicateValues" dxfId="45" priority="25"/>
  </conditionalFormatting>
  <conditionalFormatting sqref="A972">
    <cfRule type="duplicateValues" dxfId="44" priority="7"/>
  </conditionalFormatting>
  <conditionalFormatting sqref="A973:A974">
    <cfRule type="duplicateValues" dxfId="43" priority="29"/>
  </conditionalFormatting>
  <conditionalFormatting sqref="A975">
    <cfRule type="duplicateValues" dxfId="42" priority="37"/>
  </conditionalFormatting>
  <conditionalFormatting sqref="A976">
    <cfRule type="duplicateValues" dxfId="41" priority="30"/>
  </conditionalFormatting>
  <conditionalFormatting sqref="A977:A978">
    <cfRule type="duplicateValues" dxfId="40" priority="45"/>
  </conditionalFormatting>
  <conditionalFormatting sqref="A979:A981">
    <cfRule type="duplicateValues" dxfId="39" priority="15"/>
  </conditionalFormatting>
  <conditionalFormatting sqref="A982">
    <cfRule type="duplicateValues" dxfId="38" priority="22"/>
  </conditionalFormatting>
  <conditionalFormatting sqref="A983:A984">
    <cfRule type="duplicateValues" dxfId="37" priority="38"/>
  </conditionalFormatting>
  <conditionalFormatting sqref="A985">
    <cfRule type="duplicateValues" dxfId="36" priority="36"/>
  </conditionalFormatting>
  <conditionalFormatting sqref="A985:A986">
    <cfRule type="duplicateValues" dxfId="35" priority="35"/>
  </conditionalFormatting>
  <conditionalFormatting sqref="A987:A988">
    <cfRule type="duplicateValues" dxfId="34" priority="46"/>
  </conditionalFormatting>
  <conditionalFormatting sqref="A989:A1006">
    <cfRule type="duplicateValues" dxfId="33" priority="47"/>
  </conditionalFormatting>
  <conditionalFormatting sqref="A1007">
    <cfRule type="duplicateValues" dxfId="32" priority="34"/>
  </conditionalFormatting>
  <conditionalFormatting sqref="A1007:A1008">
    <cfRule type="duplicateValues" dxfId="31" priority="32"/>
  </conditionalFormatting>
  <conditionalFormatting sqref="A1008">
    <cfRule type="duplicateValues" dxfId="30" priority="33"/>
  </conditionalFormatting>
  <conditionalFormatting sqref="A1009:A1010">
    <cfRule type="duplicateValues" dxfId="29" priority="11"/>
  </conditionalFormatting>
  <conditionalFormatting sqref="A1011">
    <cfRule type="duplicateValues" dxfId="28" priority="8"/>
  </conditionalFormatting>
  <conditionalFormatting sqref="A1012">
    <cfRule type="duplicateValues" dxfId="27" priority="23"/>
  </conditionalFormatting>
  <conditionalFormatting sqref="A1013">
    <cfRule type="duplicateValues" dxfId="26" priority="10"/>
  </conditionalFormatting>
  <conditionalFormatting sqref="A1014">
    <cfRule type="duplicateValues" dxfId="25" priority="9"/>
  </conditionalFormatting>
  <conditionalFormatting sqref="A1015">
    <cfRule type="duplicateValues" dxfId="24" priority="24"/>
  </conditionalFormatting>
  <conditionalFormatting sqref="A1016:A1018">
    <cfRule type="duplicateValues" dxfId="23" priority="19"/>
  </conditionalFormatting>
  <conditionalFormatting sqref="A1019">
    <cfRule type="duplicateValues" dxfId="22" priority="18"/>
  </conditionalFormatting>
  <conditionalFormatting sqref="A1020:A1021">
    <cfRule type="duplicateValues" dxfId="21" priority="6"/>
  </conditionalFormatting>
  <conditionalFormatting sqref="A1022:A1024">
    <cfRule type="duplicateValues" dxfId="20" priority="27"/>
  </conditionalFormatting>
  <conditionalFormatting sqref="A1025">
    <cfRule type="duplicateValues" dxfId="19" priority="40"/>
  </conditionalFormatting>
  <conditionalFormatting sqref="A1026:A1029">
    <cfRule type="duplicateValues" dxfId="18" priority="5"/>
  </conditionalFormatting>
  <conditionalFormatting sqref="A1030:A1033">
    <cfRule type="duplicateValues" dxfId="17" priority="28"/>
  </conditionalFormatting>
  <conditionalFormatting sqref="A1034:A1036">
    <cfRule type="duplicateValues" dxfId="16" priority="39"/>
  </conditionalFormatting>
  <conditionalFormatting sqref="A1037:A1039">
    <cfRule type="duplicateValues" dxfId="15" priority="16"/>
  </conditionalFormatting>
  <conditionalFormatting sqref="A1040:A1042">
    <cfRule type="duplicateValues" dxfId="14" priority="43"/>
  </conditionalFormatting>
  <conditionalFormatting sqref="A1043:A1049">
    <cfRule type="duplicateValues" dxfId="13" priority="44"/>
  </conditionalFormatting>
  <conditionalFormatting sqref="A1050:A1051 A1053:A1055 A1058 A1072:A1075 A1063">
    <cfRule type="duplicateValues" dxfId="12" priority="42"/>
  </conditionalFormatting>
  <conditionalFormatting sqref="A1052">
    <cfRule type="duplicateValues" dxfId="11" priority="14"/>
  </conditionalFormatting>
  <conditionalFormatting sqref="A1056">
    <cfRule type="duplicateValues" dxfId="10" priority="13"/>
  </conditionalFormatting>
  <conditionalFormatting sqref="A1057">
    <cfRule type="duplicateValues" dxfId="9" priority="17"/>
  </conditionalFormatting>
  <conditionalFormatting sqref="A1059">
    <cfRule type="duplicateValues" dxfId="8" priority="12"/>
  </conditionalFormatting>
  <conditionalFormatting sqref="A1060:A1062">
    <cfRule type="duplicateValues" dxfId="7" priority="31"/>
  </conditionalFormatting>
  <conditionalFormatting sqref="A1066">
    <cfRule type="duplicateValues" dxfId="6" priority="21"/>
  </conditionalFormatting>
  <conditionalFormatting sqref="A1071">
    <cfRule type="duplicateValues" dxfId="5" priority="20"/>
  </conditionalFormatting>
  <conditionalFormatting sqref="A1083">
    <cfRule type="duplicateValues" dxfId="4" priority="4"/>
  </conditionalFormatting>
  <conditionalFormatting sqref="A1084">
    <cfRule type="duplicateValues" dxfId="3" priority="3"/>
  </conditionalFormatting>
  <conditionalFormatting sqref="A1085">
    <cfRule type="duplicateValues" dxfId="2" priority="2"/>
  </conditionalFormatting>
  <conditionalFormatting sqref="B881:B882">
    <cfRule type="duplicateValues" dxfId="1" priority="79"/>
    <cfRule type="expression" dxfId="0" priority="80" stopIfTrue="1">
      <formula>AND(COUNTIF($E$18:$E$65023,B881)+COUNTIF(#REF!,B881)+COUNTIF(#REF!,B881)+COUNTIF($E$1:$E$17,B881)&gt;1,NOT(ISBLANK(B881)))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LIDER HONG</vt:lpstr>
    </vt:vector>
  </TitlesOfParts>
  <Company>TSH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Drenian</dc:creator>
  <cp:lastModifiedBy>Windows</cp:lastModifiedBy>
  <dcterms:created xsi:type="dcterms:W3CDTF">2023-04-02T12:47:15Z</dcterms:created>
  <dcterms:modified xsi:type="dcterms:W3CDTF">2025-11-07T17:12:59Z</dcterms:modified>
</cp:coreProperties>
</file>